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8" windowWidth="23256" windowHeight="13176"/>
  </bookViews>
  <sheets>
    <sheet name="Nabíjecí stanice ČR" sheetId="1" r:id="rId1"/>
    <sheet name="Pořadí sektorů" sheetId="8" r:id="rId2"/>
    <sheet name="Pořadí operátorů" sheetId="11" r:id="rId3"/>
    <sheet name="Pořadí zásuvek" sheetId="15" r:id="rId4"/>
  </sheets>
  <definedNames>
    <definedName name="_xlnm._FilterDatabase" localSheetId="0" hidden="1">'Nabíjecí stanice ČR'!$A$2:$AC$275</definedName>
  </definedNames>
  <calcPr calcId="145621"/>
  <pivotCaches>
    <pivotCache cacheId="0" r:id="rId5"/>
  </pivotCaches>
  <extLst>
    <ext xmlns:mx="http://schemas.microsoft.com/office/mac/excel/2008/main" uri="{7523E5D3-25F3-A5E0-1632-64F254C22452}">
      <mx:ArchID Flags="4"/>
    </ext>
  </extLst>
</workbook>
</file>

<file path=xl/calcChain.xml><?xml version="1.0" encoding="utf-8"?>
<calcChain xmlns="http://schemas.openxmlformats.org/spreadsheetml/2006/main">
  <c r="C5" i="15" l="1"/>
  <c r="D5" i="15"/>
  <c r="E5" i="15"/>
  <c r="F5" i="15"/>
  <c r="G5" i="15"/>
  <c r="H5" i="15"/>
  <c r="I5" i="15"/>
  <c r="J5" i="15"/>
  <c r="K5" i="15"/>
  <c r="B5" i="15"/>
  <c r="I4" i="15"/>
  <c r="J4" i="15"/>
  <c r="K4" i="15"/>
  <c r="C4" i="15"/>
  <c r="D4" i="15"/>
  <c r="E4" i="15"/>
  <c r="F4" i="15"/>
  <c r="G4" i="15"/>
  <c r="H4" i="15"/>
  <c r="B4" i="15"/>
  <c r="B26" i="11"/>
  <c r="C26" i="11"/>
  <c r="D26" i="11"/>
  <c r="E26" i="11"/>
  <c r="F26" i="11"/>
  <c r="G26" i="11"/>
  <c r="H26" i="11"/>
  <c r="I26" i="11"/>
  <c r="J26" i="11"/>
  <c r="K26" i="11"/>
  <c r="L26" i="11"/>
  <c r="C22" i="11"/>
  <c r="D22" i="11"/>
  <c r="E22" i="11"/>
  <c r="F22" i="11"/>
  <c r="G22" i="11"/>
  <c r="H22" i="11"/>
  <c r="I22" i="11"/>
  <c r="J22" i="11"/>
  <c r="K22" i="11"/>
  <c r="L22" i="11"/>
  <c r="C23" i="11"/>
  <c r="D23" i="11"/>
  <c r="E23" i="11"/>
  <c r="F23" i="11"/>
  <c r="G23" i="11"/>
  <c r="H23" i="11"/>
  <c r="I23" i="11"/>
  <c r="J23" i="11"/>
  <c r="K23" i="11"/>
  <c r="L23" i="11"/>
  <c r="C24" i="11"/>
  <c r="D24" i="11"/>
  <c r="E24" i="11"/>
  <c r="F24" i="11"/>
  <c r="G24" i="11"/>
  <c r="H24" i="11"/>
  <c r="I24" i="11"/>
  <c r="J24" i="11"/>
  <c r="K24" i="11"/>
  <c r="L24" i="11"/>
  <c r="C25" i="11"/>
  <c r="D25" i="11"/>
  <c r="E25" i="11"/>
  <c r="F25" i="11"/>
  <c r="G25" i="11"/>
  <c r="H25" i="11"/>
  <c r="I25" i="11"/>
  <c r="J25" i="11"/>
  <c r="K25" i="11"/>
  <c r="L25" i="11"/>
  <c r="C27" i="11"/>
  <c r="D27" i="11"/>
  <c r="E27" i="11"/>
  <c r="F27" i="11"/>
  <c r="G27" i="11"/>
  <c r="H27" i="11"/>
  <c r="I27" i="11"/>
  <c r="J27" i="11"/>
  <c r="K27" i="11"/>
  <c r="L27" i="11"/>
  <c r="C28" i="11"/>
  <c r="D28" i="11"/>
  <c r="E28" i="11"/>
  <c r="F28" i="11"/>
  <c r="G28" i="11"/>
  <c r="H28" i="11"/>
  <c r="I28" i="11"/>
  <c r="J28" i="11"/>
  <c r="K28" i="11"/>
  <c r="L28" i="11"/>
  <c r="C29" i="11"/>
  <c r="D29" i="11"/>
  <c r="E29" i="11"/>
  <c r="F29" i="11"/>
  <c r="G29" i="11"/>
  <c r="H29" i="11"/>
  <c r="I29" i="11"/>
  <c r="J29" i="11"/>
  <c r="K29" i="11"/>
  <c r="L29" i="11"/>
  <c r="C30" i="11"/>
  <c r="D30" i="11"/>
  <c r="E30" i="11"/>
  <c r="F30" i="11"/>
  <c r="G30" i="11"/>
  <c r="H30" i="11"/>
  <c r="I30" i="11"/>
  <c r="J30" i="11"/>
  <c r="K30" i="11"/>
  <c r="L30" i="11"/>
  <c r="C31" i="11"/>
  <c r="D31" i="11"/>
  <c r="E31" i="11"/>
  <c r="F31" i="11"/>
  <c r="G31" i="11"/>
  <c r="H31" i="11"/>
  <c r="I31" i="11"/>
  <c r="J31" i="11"/>
  <c r="K31" i="11"/>
  <c r="L31" i="11"/>
  <c r="C32" i="11"/>
  <c r="D32" i="11"/>
  <c r="E32" i="11"/>
  <c r="F32" i="11"/>
  <c r="G32" i="11"/>
  <c r="H32" i="11"/>
  <c r="I32" i="11"/>
  <c r="J32" i="11"/>
  <c r="K32" i="11"/>
  <c r="L32" i="11"/>
  <c r="C33" i="11"/>
  <c r="D33" i="11"/>
  <c r="E33" i="11"/>
  <c r="F33" i="11"/>
  <c r="G33" i="11"/>
  <c r="H33" i="11"/>
  <c r="I33" i="11"/>
  <c r="J33" i="11"/>
  <c r="K33" i="11"/>
  <c r="L33" i="11"/>
  <c r="C34" i="11"/>
  <c r="D34" i="11"/>
  <c r="E34" i="11"/>
  <c r="F34" i="11"/>
  <c r="G34" i="11"/>
  <c r="H34" i="11"/>
  <c r="I34" i="11"/>
  <c r="J34" i="11"/>
  <c r="K34" i="11"/>
  <c r="L34" i="11"/>
  <c r="D21" i="11"/>
  <c r="E21" i="11"/>
  <c r="F21" i="11"/>
  <c r="G21" i="11"/>
  <c r="H21" i="11"/>
  <c r="I21" i="11"/>
  <c r="J21" i="11"/>
  <c r="K21" i="11"/>
  <c r="L21" i="11"/>
  <c r="C21" i="11"/>
  <c r="B23" i="11"/>
  <c r="B24" i="11"/>
  <c r="B25" i="11"/>
  <c r="B27" i="11"/>
  <c r="B28" i="11"/>
  <c r="B29" i="11"/>
  <c r="B30" i="11"/>
  <c r="B31" i="11"/>
  <c r="B32" i="11"/>
  <c r="B33" i="11"/>
  <c r="B34" i="11"/>
  <c r="C34" i="8"/>
  <c r="D34" i="8"/>
  <c r="E34" i="8"/>
  <c r="F34" i="8"/>
  <c r="G34" i="8"/>
  <c r="H34" i="8"/>
  <c r="I34" i="8"/>
  <c r="J34" i="8"/>
  <c r="K34" i="8"/>
  <c r="L34" i="8"/>
  <c r="M34" i="8"/>
  <c r="C35" i="8"/>
  <c r="D35" i="8"/>
  <c r="E35" i="8"/>
  <c r="F35" i="8"/>
  <c r="G35" i="8"/>
  <c r="H35" i="8"/>
  <c r="I35" i="8"/>
  <c r="J35" i="8"/>
  <c r="K35" i="8"/>
  <c r="L35" i="8"/>
  <c r="M35" i="8"/>
  <c r="C36" i="8"/>
  <c r="D36" i="8"/>
  <c r="E36" i="8"/>
  <c r="F36" i="8"/>
  <c r="G36" i="8"/>
  <c r="H36" i="8"/>
  <c r="I36" i="8"/>
  <c r="J36" i="8"/>
  <c r="K36" i="8"/>
  <c r="L36" i="8"/>
  <c r="M36" i="8"/>
  <c r="C37" i="8"/>
  <c r="D37" i="8"/>
  <c r="E37" i="8"/>
  <c r="F37" i="8"/>
  <c r="G37" i="8"/>
  <c r="H37" i="8"/>
  <c r="I37" i="8"/>
  <c r="J37" i="8"/>
  <c r="K37" i="8"/>
  <c r="L37" i="8"/>
  <c r="M37" i="8"/>
  <c r="C38" i="8"/>
  <c r="D38" i="8"/>
  <c r="E38" i="8"/>
  <c r="F38" i="8"/>
  <c r="G38" i="8"/>
  <c r="H38" i="8"/>
  <c r="I38" i="8"/>
  <c r="J38" i="8"/>
  <c r="K38" i="8"/>
  <c r="L38" i="8"/>
  <c r="M38" i="8"/>
  <c r="C39" i="8"/>
  <c r="D39" i="8"/>
  <c r="E39" i="8"/>
  <c r="F39" i="8"/>
  <c r="G39" i="8"/>
  <c r="H39" i="8"/>
  <c r="I39" i="8"/>
  <c r="J39" i="8"/>
  <c r="K39" i="8"/>
  <c r="L39" i="8"/>
  <c r="M39" i="8"/>
  <c r="C40" i="8"/>
  <c r="D40" i="8"/>
  <c r="E40" i="8"/>
  <c r="F40" i="8"/>
  <c r="G40" i="8"/>
  <c r="H40" i="8"/>
  <c r="I40" i="8"/>
  <c r="J40" i="8"/>
  <c r="K40" i="8"/>
  <c r="L40" i="8"/>
  <c r="M40" i="8"/>
  <c r="C41" i="8"/>
  <c r="D41" i="8"/>
  <c r="E41" i="8"/>
  <c r="F41" i="8"/>
  <c r="G41" i="8"/>
  <c r="H41" i="8"/>
  <c r="I41" i="8"/>
  <c r="J41" i="8"/>
  <c r="K41" i="8"/>
  <c r="L41" i="8"/>
  <c r="M41" i="8"/>
  <c r="C42" i="8"/>
  <c r="D42" i="8"/>
  <c r="E42" i="8"/>
  <c r="F42" i="8"/>
  <c r="G42" i="8"/>
  <c r="H42" i="8"/>
  <c r="I42" i="8"/>
  <c r="J42" i="8"/>
  <c r="K42" i="8"/>
  <c r="L42" i="8"/>
  <c r="M42" i="8"/>
  <c r="C43" i="8"/>
  <c r="D43" i="8"/>
  <c r="E43" i="8"/>
  <c r="F43" i="8"/>
  <c r="G43" i="8"/>
  <c r="H43" i="8"/>
  <c r="I43" i="8"/>
  <c r="J43" i="8"/>
  <c r="K43" i="8"/>
  <c r="L43" i="8"/>
  <c r="M43" i="8"/>
  <c r="C44" i="8"/>
  <c r="D44" i="8"/>
  <c r="E44" i="8"/>
  <c r="F44" i="8"/>
  <c r="G44" i="8"/>
  <c r="H44" i="8"/>
  <c r="I44" i="8"/>
  <c r="J44" i="8"/>
  <c r="K44" i="8"/>
  <c r="L44" i="8"/>
  <c r="M44" i="8"/>
  <c r="C45" i="8"/>
  <c r="D45" i="8"/>
  <c r="E45" i="8"/>
  <c r="F45" i="8"/>
  <c r="G45" i="8"/>
  <c r="H45" i="8"/>
  <c r="I45" i="8"/>
  <c r="J45" i="8"/>
  <c r="K45" i="8"/>
  <c r="L45" i="8"/>
  <c r="M45" i="8"/>
  <c r="C46" i="8"/>
  <c r="D46" i="8"/>
  <c r="E46" i="8"/>
  <c r="F46" i="8"/>
  <c r="G46" i="8"/>
  <c r="H46" i="8"/>
  <c r="I46" i="8"/>
  <c r="J46" i="8"/>
  <c r="K46" i="8"/>
  <c r="L46" i="8"/>
  <c r="M46" i="8"/>
  <c r="C47" i="8"/>
  <c r="D47" i="8"/>
  <c r="E47" i="8"/>
  <c r="F47" i="8"/>
  <c r="G47" i="8"/>
  <c r="H47" i="8"/>
  <c r="I47" i="8"/>
  <c r="J47" i="8"/>
  <c r="K47" i="8"/>
  <c r="L47" i="8"/>
  <c r="M47" i="8"/>
  <c r="C48" i="8"/>
  <c r="D48" i="8"/>
  <c r="E48" i="8"/>
  <c r="F48" i="8"/>
  <c r="G48" i="8"/>
  <c r="H48" i="8"/>
  <c r="I48" i="8"/>
  <c r="J48" i="8"/>
  <c r="K48" i="8"/>
  <c r="L48" i="8"/>
  <c r="M48" i="8"/>
  <c r="C49" i="8"/>
  <c r="D49" i="8"/>
  <c r="E49" i="8"/>
  <c r="F49" i="8"/>
  <c r="G49" i="8"/>
  <c r="H49" i="8"/>
  <c r="I49" i="8"/>
  <c r="J49" i="8"/>
  <c r="K49" i="8"/>
  <c r="L49" i="8"/>
  <c r="M49" i="8"/>
  <c r="C50" i="8"/>
  <c r="D50" i="8"/>
  <c r="E50" i="8"/>
  <c r="F50" i="8"/>
  <c r="G50" i="8"/>
  <c r="H50" i="8"/>
  <c r="I50" i="8"/>
  <c r="J50" i="8"/>
  <c r="K50" i="8"/>
  <c r="L50" i="8"/>
  <c r="M50" i="8"/>
  <c r="C51" i="8"/>
  <c r="D51" i="8"/>
  <c r="E51" i="8"/>
  <c r="F51" i="8"/>
  <c r="G51" i="8"/>
  <c r="H51" i="8"/>
  <c r="I51" i="8"/>
  <c r="J51" i="8"/>
  <c r="K51" i="8"/>
  <c r="L51" i="8"/>
  <c r="M51" i="8"/>
  <c r="C52" i="8"/>
  <c r="D52" i="8"/>
  <c r="E52" i="8"/>
  <c r="F52" i="8"/>
  <c r="G52" i="8"/>
  <c r="H52" i="8"/>
  <c r="I52" i="8"/>
  <c r="J52" i="8"/>
  <c r="K52" i="8"/>
  <c r="L52" i="8"/>
  <c r="M52" i="8"/>
  <c r="C53" i="8"/>
  <c r="D53" i="8"/>
  <c r="E53" i="8"/>
  <c r="F53" i="8"/>
  <c r="G53" i="8"/>
  <c r="H53" i="8"/>
  <c r="I53" i="8"/>
  <c r="J53" i="8"/>
  <c r="K53" i="8"/>
  <c r="L53" i="8"/>
  <c r="M53" i="8"/>
  <c r="C54" i="8"/>
  <c r="D54" i="8"/>
  <c r="E54" i="8"/>
  <c r="F54" i="8"/>
  <c r="G54" i="8"/>
  <c r="H54" i="8"/>
  <c r="I54" i="8"/>
  <c r="J54" i="8"/>
  <c r="K54" i="8"/>
  <c r="L54" i="8"/>
  <c r="M54" i="8"/>
  <c r="C55" i="8"/>
  <c r="D55" i="8"/>
  <c r="E55" i="8"/>
  <c r="F55" i="8"/>
  <c r="G55" i="8"/>
  <c r="H55" i="8"/>
  <c r="I55" i="8"/>
  <c r="J55" i="8"/>
  <c r="K55" i="8"/>
  <c r="L55" i="8"/>
  <c r="M55" i="8"/>
  <c r="C56" i="8"/>
  <c r="D56" i="8"/>
  <c r="E56" i="8"/>
  <c r="F56" i="8"/>
  <c r="G56" i="8"/>
  <c r="H56" i="8"/>
  <c r="I56" i="8"/>
  <c r="J56" i="8"/>
  <c r="K56" i="8"/>
  <c r="L56" i="8"/>
  <c r="M56" i="8"/>
  <c r="C57" i="8"/>
  <c r="D57" i="8"/>
  <c r="E57" i="8"/>
  <c r="F57" i="8"/>
  <c r="G57" i="8"/>
  <c r="H57" i="8"/>
  <c r="I57" i="8"/>
  <c r="J57" i="8"/>
  <c r="K57" i="8"/>
  <c r="L57" i="8"/>
  <c r="M57" i="8"/>
  <c r="C58" i="8"/>
  <c r="D58" i="8"/>
  <c r="E58" i="8"/>
  <c r="F58" i="8"/>
  <c r="G58" i="8"/>
  <c r="H58" i="8"/>
  <c r="I58" i="8"/>
  <c r="J58" i="8"/>
  <c r="K58" i="8"/>
  <c r="L58" i="8"/>
  <c r="M58" i="8"/>
  <c r="B57" i="8"/>
  <c r="B58" i="8"/>
  <c r="B52" i="8"/>
  <c r="B53" i="8"/>
  <c r="B54" i="8"/>
  <c r="B55" i="8"/>
  <c r="B56" i="8"/>
  <c r="B36" i="8"/>
  <c r="B37" i="8"/>
  <c r="B38" i="8"/>
  <c r="B39" i="8"/>
  <c r="B40" i="8"/>
  <c r="B41" i="8"/>
  <c r="B42" i="8"/>
  <c r="B43" i="8"/>
  <c r="B44" i="8"/>
  <c r="B45" i="8"/>
  <c r="B46" i="8"/>
  <c r="B47" i="8"/>
  <c r="B48" i="8"/>
  <c r="B49" i="8"/>
  <c r="B50" i="8"/>
  <c r="B51" i="8"/>
  <c r="B35" i="8"/>
  <c r="W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1" i="1"/>
  <c r="M1" i="1"/>
  <c r="N1" i="1"/>
  <c r="O1" i="1"/>
  <c r="P1" i="1"/>
  <c r="Q1" i="1"/>
  <c r="R1" i="1"/>
  <c r="S1" i="1"/>
  <c r="T1" i="1"/>
  <c r="U1" i="1"/>
  <c r="V1" i="1"/>
</calcChain>
</file>

<file path=xl/sharedStrings.xml><?xml version="1.0" encoding="utf-8"?>
<sst xmlns="http://schemas.openxmlformats.org/spreadsheetml/2006/main" count="2688" uniqueCount="1321">
  <si>
    <t>Email</t>
  </si>
  <si>
    <t>Obec</t>
  </si>
  <si>
    <t>Ulice</t>
  </si>
  <si>
    <t>2x 230V 16A
2x 400V 16A
Pracovní dny 6-18h stačí přijet
Informace odbor TOS
Jedno auto denně zdarma.</t>
  </si>
  <si>
    <t>230V 16A</t>
  </si>
  <si>
    <t xml:space="preserve">Moznost nabijeni na cerpaci stanici AutoKapl, 2 KM z Pisku smer na Strakonice. 
Potreba mit svuj kabel. 
Prvni cerpani Zdarma pote dohodou. </t>
  </si>
  <si>
    <t>www.asep.cz</t>
  </si>
  <si>
    <t xml:space="preserve">nabijeni@marusinec.com </t>
  </si>
  <si>
    <t>3P 16A 230V</t>
  </si>
  <si>
    <t>230V 16A zásuvka na vnější straně domu 10m od silnice,
nonstop volně přístupné, bez ohlášení bezplatně400V čtyřkolík na požádání.&lt;img src="http://marusinec.com/evmap/boskovice1.jpg"&gt;
Boskovice, Potoční 2
 karelsychra@seznam.cz  720143564 &lt;img src="http://marusinec.com/evmap/boskovice2.jpg" style="width:227px"&gt;</t>
  </si>
  <si>
    <t xml:space="preserve">230V 16A
400V 32A
Po - Pá 06:30 - 15:00 
tel 571437 000 , 608 411 444
sklad hutního materiálu, Vsetín Ohrada, u Lídlu
provozovatel Mave s.r.o. Liptál
 http://www.3e.cz/ www.3e.cz 
</t>
  </si>
  <si>
    <t xml:space="preserve">230V nutno vyzkoušet Nabíjení domluvit na recepci, mělo by být
možné na zadním parkovišti.  http://maps.google.com/maps/www.hotelsen.cz www.hotelsen.cz  </t>
  </si>
  <si>
    <t xml:space="preserve">230V 16A  http://www.camproznov.cz/home.htm http://www.camproznov.cz/home.htm 
</t>
  </si>
  <si>
    <t xml:space="preserve">230V 16A400V 32A 7 pin MennekesPraha 5-Stodůlky; Jeremiášova 947;  http://www.pre.cz/pre/o-spolecnosti/e-mobilita/epoint/typy-nabijecich-stanic.html &lt;span style="color:rgb(255, 255, 255);font-weight:bold;background-color:rgb(51, 204, 0)"&gt;ePoint PLUS,  ; u hlavního vchodu;  www.sconto.cz </t>
  </si>
  <si>
    <t>230V 16A400V 32A 7pin MennekesPraha 4-Chodov; Líbalova 2348;  http://www.pre.cz/pre/o-spolecnosti/e-mobilita/epoint/typy-nabijecich-stanic.html &lt;span style="font-weight:bold;background-color:rgb(51, 204, 0);color:rgb(255, 255, 255)"&gt;ePoint PLUS,  ; před hlavní budovou;  http://www.skanska.cz www.skanska.cz &lt;img src="http://sphotos-e.ak.fbcdn.net/hphotos-ak-snc7/299472_456060504445630_1873127870_n.jpg" style="width:243px"&gt;</t>
  </si>
  <si>
    <t>2x DC CHAdeMO 50kW</t>
  </si>
  <si>
    <t>7P 32A 400V Menn</t>
  </si>
  <si>
    <t xml:space="preserve">http://www.evbattery.cz/ </t>
  </si>
  <si>
    <t>kakl@i.cz</t>
  </si>
  <si>
    <t>www.krumlovskymlyn.cz</t>
  </si>
  <si>
    <t xml:space="preserve">Malá vodní elektrárna, muzeum, restaurace GPS 48°48'42.1, 14°18'47.92   </t>
  </si>
  <si>
    <t>bartos.jann@seznam.cz</t>
  </si>
  <si>
    <t>http://www.hradeckralove.cz/firmy/efekt/</t>
  </si>
  <si>
    <t>230V 16x nabíjení ve dvoře 
Volat 318822876
mobil 736264948</t>
  </si>
  <si>
    <t xml:space="preserve">www.penzionjanovusedlcan.wbs.cz </t>
  </si>
  <si>
    <t>www.elektromobilsro.cz</t>
  </si>
  <si>
    <t>http://www.bezmerovskydvur.cz</t>
  </si>
  <si>
    <t>www.zamek-liblice.cz</t>
  </si>
  <si>
    <t>230V 16A 2x400V 32A pětikolík 2x kabel 3m Nádherný zámek Liblice je hotel a konferenční centrum Akademie věd ČRhttp://www.zamek-liblice.cz/Zásuvky se nacházejí za zámkem ve otevíratelné skříňce u zámeckých schodů na zahradu.Nutno dohodnout na recepci případně se správcem údržby.&lt;img src="http://klub.elektromobily.org/w/images/a/a5/Liblice2.jpg"&gt;</t>
  </si>
  <si>
    <t xml:space="preserve">230V 16A nutná prodlužka 30m. Po předchozí domluvě 776864342 Milan Raba </t>
  </si>
  <si>
    <t>Ohlásit nat tel Jan Bartoš, Třebechovice pod Orebem, Trčkova 114 Areál stavebnin, Všední dny od: 7:30 do 17:00, Víkend sobota  od  8:00 do 11:00</t>
  </si>
  <si>
    <t>230V 16A 400V 16A domluvit 608 712 555 nebo 777 550 464  kamil@cervinka.name, stanislav@cervinka.name  Kamil Červinka a Stanislav Červinka Mírova 92 Adamov okres Blansko V centru Adamova, kousek od náměstí směrem na Blansko. Od 8 do 17h.</t>
  </si>
  <si>
    <t>kopeximus@kopeximus.cz</t>
  </si>
  <si>
    <t xml:space="preserve">Robert Kopřivatel.777833953 objednat den předem; Chrást u Plzně  Benátská čp. 308
230V/16A 8-22hod,víkend 9-24 hod. 
</t>
  </si>
  <si>
    <t>http://www.kopeximus.cz/</t>
  </si>
  <si>
    <t>1. máje 1164</t>
  </si>
  <si>
    <t>Moravské Budějovice</t>
  </si>
  <si>
    <t>Volat předem Tomáš Škvařil 604584777</t>
  </si>
  <si>
    <t>benes@beon.cz</t>
  </si>
  <si>
    <t>www.beon.cz</t>
  </si>
  <si>
    <t>230V 16A kabel 10m. Doporučuji na oběd. Cena dohodou např. 50Kč/nabití. Parkování kraji silnice před vchodem. 11h-23h Mobil: +420 603 816 302 Telefon: +420 515 225 374 E-mail: Z.Pavelec*seznam.cz</t>
  </si>
  <si>
    <t>www.citen.cz</t>
  </si>
  <si>
    <t>servis@citen.cz</t>
  </si>
  <si>
    <t>Křídlovická 28</t>
  </si>
  <si>
    <t>Brno</t>
  </si>
  <si>
    <t xml:space="preserve">230V 16A nebylo testováno. Autoservis Peugeot včetně brzd elektromobilů. </t>
  </si>
  <si>
    <t xml:space="preserve">kunes@kysicenet.cz </t>
  </si>
  <si>
    <t>www.kysicenet.cz</t>
  </si>
  <si>
    <t>Kyšice</t>
  </si>
  <si>
    <t>K Jandovo Skále</t>
  </si>
  <si>
    <t>1. máje</t>
  </si>
  <si>
    <t>akarban@el-insta.cz</t>
  </si>
  <si>
    <t>www.el-insta.cz</t>
  </si>
  <si>
    <t>Jízdárenská</t>
  </si>
  <si>
    <t>Hrušovany u Brna</t>
  </si>
  <si>
    <t>klimes67@seznam.cz</t>
  </si>
  <si>
    <t>www.galerie-vankovka.cz</t>
  </si>
  <si>
    <t>230V 16A - NONSTOP, vedle domovních dveří rodinného domu u stání pro auta vedle okrasného záhonu (cca 2 metry). V noci osvětlená. Platba dobrovolná 5,-Kč/1 kWh vhoďte do poštovní schránky. 400V 32A pětikolík - v garáži. Nutno mít prodloužení cca 10 metrů. Přístupná obvykle všední dny odpoledne a víkendy přes den. Nutno předem zavolat 603 497 106. Cena 5,- Kč/1 kWh.
Mapa dojezdu http://www.volny.cz/podkrovnibyt/mapy.htm V denní době Vám nabije auto slunce http://www.volny.cz/podkrovnibyt/solar.htm
Obrázek domu vezměte prosím z http://www.volny.cz/podkrovnibyt/indexcz.htm
Zajímavosti: 1) v létě odpoledne navštivte hřiště TJ Sokol Plesná s letní restaurací. Jděte od domu podél lesa cestou nahoru, www.plesna.cz/sokol.htm
2) celoročně zhlédněte chov jelení zvěře a pštrosů v bývalém lihovaru s vysušenými rybníky, podle nichž nese obec Plesná jméno (pleso=jezero=rybníky) http://www.plesna.cz/oborajeleni.jpg. Jděte od domu podél lesa cestou dolů kolem budovy lihovaru hájence podle navigačních cedulí
3) navštivte nedaleké centrum obce Plesná s jedinečnou venkovní sbírkou soch z pravidelných sochařských sympozií http://www.plesna.cz/sochari.html. Jděte od domu cestou dolů kolem lesa a údolím po hlavní silnici podél křížové cesty ke kostelu z 13.století http://www.plesna.cz/kostelsvatehojakuba.html.
26.dubna 269/45; 725 27  Ostrava-Plesná 
Licence č.110908995
Mobil : +420 603 497 106 Telefon zaměstnání : +420 596 914 178, 596 996 386 Fax zaměstnání : +420 596 911 856</t>
  </si>
  <si>
    <t>vlasak@sport-bar.eu</t>
  </si>
  <si>
    <t>http://www.sport-bar.eu/bar/</t>
  </si>
  <si>
    <t>230V 16A400V 32A Nonstop Jaroslav Vlasák</t>
  </si>
  <si>
    <t>milako.sro@seznam.cz</t>
  </si>
  <si>
    <t>www.bedrcpenzion.wz.cz</t>
  </si>
  <si>
    <t>http://www.pujcovna-bohumin.cz/</t>
  </si>
  <si>
    <t>http://infohumpolec.cz/kino/akce/</t>
  </si>
  <si>
    <t>http://eon.energieplus.cz/ekologicka-doprava/elektromobily/elektromobilita</t>
  </si>
  <si>
    <t>www.boura.cz</t>
  </si>
  <si>
    <t>www.allrisk.cz</t>
  </si>
  <si>
    <t>www.abb.cz</t>
  </si>
  <si>
    <t>www.siemens.com/entry/cz/cz/</t>
  </si>
  <si>
    <t>www.skola-auto.cz</t>
  </si>
  <si>
    <t>www.eskutr.cz</t>
  </si>
  <si>
    <t>http://www.spel.cz</t>
  </si>
  <si>
    <t>echotrade@seznam.cz</t>
  </si>
  <si>
    <t>Velké Poříčí</t>
  </si>
  <si>
    <t>Na Kopci</t>
  </si>
  <si>
    <t>Pro jistotu se ohlásit předem</t>
  </si>
  <si>
    <t>Černokostelecká </t>
  </si>
  <si>
    <t>Praha</t>
  </si>
  <si>
    <t>Praha 10</t>
  </si>
  <si>
    <t>Limuzská</t>
  </si>
  <si>
    <t>Těšnov</t>
  </si>
  <si>
    <t>Tábor</t>
  </si>
  <si>
    <t>Komenského</t>
  </si>
  <si>
    <t>http://www.hoteltennisclub.cz</t>
  </si>
  <si>
    <t>hotel@tennis-club.cz</t>
  </si>
  <si>
    <t>Prostějov</t>
  </si>
  <si>
    <t>Za Kosteleckou</t>
  </si>
  <si>
    <t>Non-stop</t>
  </si>
  <si>
    <t>Duhová</t>
  </si>
  <si>
    <t>Chrášťany</t>
  </si>
  <si>
    <t>Dukovany</t>
  </si>
  <si>
    <t>Ostrava</t>
  </si>
  <si>
    <t>Plzeň</t>
  </si>
  <si>
    <t>Trutnov</t>
  </si>
  <si>
    <t>Vrchlabí</t>
  </si>
  <si>
    <t>Hradec Králové</t>
  </si>
  <si>
    <t>Voctářova</t>
  </si>
  <si>
    <t>Náměstí TGM</t>
  </si>
  <si>
    <t>Štefánikova</t>
  </si>
  <si>
    <t>Hornopolní</t>
  </si>
  <si>
    <t>Guldenerova</t>
  </si>
  <si>
    <t>Riegrovo náměstí</t>
  </si>
  <si>
    <t>2+3</t>
  </si>
  <si>
    <t>servis.prem@pre.cz</t>
  </si>
  <si>
    <t>elektromobilita@cez.cz</t>
  </si>
  <si>
    <t>Chlumecká</t>
  </si>
  <si>
    <t>Praha 9</t>
  </si>
  <si>
    <t>Ostrovní</t>
  </si>
  <si>
    <t>225/1</t>
  </si>
  <si>
    <t>info@sps-tabor.cz</t>
  </si>
  <si>
    <t>info@eon.cz</t>
  </si>
  <si>
    <t>info@rwe.cz</t>
  </si>
  <si>
    <t>kontakt@cz.abb.com</t>
  </si>
  <si>
    <t>siemens.cz@siemens.com</t>
  </si>
  <si>
    <t>paseka.vlastimil@gmail.com</t>
  </si>
  <si>
    <t>boura@boura.cz</t>
  </si>
  <si>
    <t>dobijeni@seznam.cz</t>
  </si>
  <si>
    <t>milan.zacek@infohumpolec.cz</t>
  </si>
  <si>
    <t>g.pitris@seznam.cz</t>
  </si>
  <si>
    <t>kapic@eskutr.cz</t>
  </si>
  <si>
    <t>Ústí nad Orlicí</t>
  </si>
  <si>
    <t>Dukelská</t>
  </si>
  <si>
    <t>604 640 648</t>
  </si>
  <si>
    <t>kberan@skola-auto.cz</t>
  </si>
  <si>
    <t>info@spel.cz</t>
  </si>
  <si>
    <t>pavel.horice@seznam.cz</t>
  </si>
  <si>
    <t>www.vintage-replica.cz</t>
  </si>
  <si>
    <t xml:space="preserve">podkrovnibyt@volny.cz </t>
  </si>
  <si>
    <t>jksenozaty@seznam.cz</t>
  </si>
  <si>
    <t>info@drogerie-strejda.cz</t>
  </si>
  <si>
    <t>Z.Pavelec@seznam.cz</t>
  </si>
  <si>
    <t>restauraceupavelcu.blog.cz</t>
  </si>
  <si>
    <t>Štítary</t>
  </si>
  <si>
    <t>recepce@vranovska-plaz.cz</t>
  </si>
  <si>
    <t>www.vranovska-plaz.cz</t>
  </si>
  <si>
    <t>4x230V 16A kabel 3m, Obvyklá cena za nabití 6Kč/kWh. Celoročně</t>
  </si>
  <si>
    <t>www.autokapl.cz</t>
  </si>
  <si>
    <t>info@autokapl.cz</t>
  </si>
  <si>
    <t>230V 16A 400V 32A Nutno předem domluvit kocka@drasov.net</t>
  </si>
  <si>
    <t>kocka@drasov.net</t>
  </si>
  <si>
    <t>recepce@zamek-liblice.cz</t>
  </si>
  <si>
    <t>V pracovní dobu,  Po-čt: 7.30-16.00 hod.Pá : 7.30- 14.00 hod, 
KOALA ELEKTRONIK, s.r.o. Firemní 4, 619 00 Brno,tel:  539 050 630 (539 050 632, 539 050 633),  GPS: 49°9'42.683"N, 16°37'16.187"E http://www.koala.cz/ Prodej elektrosoučástek, OLED displeje, elektronika.
Kontakt Zbyněk ZelinkaTel.direct line: (+420) 539 050 636 Mobile: (+420) 733 667 138</t>
  </si>
  <si>
    <t>www.koala.cz</t>
  </si>
  <si>
    <t>info@koala.cz</t>
  </si>
  <si>
    <t>info@evcgroup.cz</t>
  </si>
  <si>
    <t>www.evcgroup.cz</t>
  </si>
  <si>
    <t>info@bezmerovskydvur.cz</t>
  </si>
  <si>
    <t>230V 16A prodlužka 10mVjeďte na parkoviště do dvora vpravo.Zásuvku Vám ukáže obsluha nebo majitel pan Pavelka. http://www.BezmerovskyDvur.cz www.BezmerovskyDvur.cz Příjemná obsluha, výborné jídlo, rozumné ceny. Cenu energie zahrňte do spropitného.Možnost ubytování. Zvěřinové hody.777 733 500/502, 573 362 198 info@bezmerovskydvur.cz Bezměrov 36/103</t>
  </si>
  <si>
    <t>Bezměrov</t>
  </si>
  <si>
    <t>Hulín</t>
  </si>
  <si>
    <t>Nádražní</t>
  </si>
  <si>
    <t>managerhotel@hotelbouzov.cz</t>
  </si>
  <si>
    <t xml:space="preserve">www.hotelbouzov.cz </t>
  </si>
  <si>
    <t>230V 16A zásuvka je na terase vpravo vedlevchodu do restaurace 6m od parkoviště. Cenu energie zohledněteve spropitném. http://www.hotelbouzov.cz www.hotelbouzov.cz Vstřícná obsluha, luxusní prostředí,rozumní ceny. Kontakt: Tomáš Kvapil, managerhotel @ hotelbouzov.cz 724 486 000 Bouzov 15</t>
  </si>
  <si>
    <t>Bouzov</t>
  </si>
  <si>
    <t xml:space="preserve">www.camproznov.cz </t>
  </si>
  <si>
    <t>info@camproznov.cz</t>
  </si>
  <si>
    <t xml:space="preserve">230V 16A
Nutno domluvit předem 777814696
Je to zhruba centrum Frýdku-Mísku, kousek od průtahu městem (E7) a je tam možné i zaparkovat (za
plotem) Jsou tam 2 vjezdy vedle sebe, správný je ten pravý. </t>
  </si>
  <si>
    <t>www.gordon.cz</t>
  </si>
  <si>
    <t>apc@gordon.cz</t>
  </si>
  <si>
    <t xml:space="preserve">info@elektromobilsro.cz </t>
  </si>
  <si>
    <t>www.simcar.cz</t>
  </si>
  <si>
    <t>Fryšák</t>
  </si>
  <si>
    <t>servis@simcar.cz</t>
  </si>
  <si>
    <t xml:space="preserve">230V 16A k dipozici,400V 30A nutno domluvit 48h předem. http://www.ffinance.cz ffinance.cz  leasing a pojištění elektromobilů Martin Dvorsky 602832913 budova MGM Compro, Růžová 307, Zlín, Jason Buinický </t>
  </si>
  <si>
    <t>jason@ffinance.cz</t>
  </si>
  <si>
    <t>www.ffinance.cz</t>
  </si>
  <si>
    <t>Zlín</t>
  </si>
  <si>
    <t xml:space="preserve">www.hotelsen.cz  </t>
  </si>
  <si>
    <t>hotelsen@hotelsen.cz</t>
  </si>
  <si>
    <t>http://www.harmonyclub.cz/hotel-spindleruv-mlyn-ubytovani-krkonose.html</t>
  </si>
  <si>
    <t>recepce@harmonyclub.cz</t>
  </si>
  <si>
    <t>www.3e.cz</t>
  </si>
  <si>
    <t xml:space="preserve">3e@3e.cz  </t>
  </si>
  <si>
    <t>karelsychra@seznam.cz</t>
  </si>
  <si>
    <t xml:space="preserve">Na Břehu </t>
  </si>
  <si>
    <t>hankova_lenka@cizp.cz</t>
  </si>
  <si>
    <t xml:space="preserve">penzion.janov@quick.cz    </t>
  </si>
  <si>
    <t>stanislav@cervinka.name</t>
  </si>
  <si>
    <t>http://www.cervinka.name/</t>
  </si>
  <si>
    <t>K pile</t>
  </si>
  <si>
    <t>www.logosol.cz</t>
  </si>
  <si>
    <t>Budíškovice</t>
  </si>
  <si>
    <t>danhel.z@seznam.cz</t>
  </si>
  <si>
    <t>info@krumlovskymlyn.cz</t>
  </si>
  <si>
    <t>evbattery@evbattery.eu</t>
  </si>
  <si>
    <t>epodatelna@mesto-desna.cz</t>
  </si>
  <si>
    <t>www.mesto-desna.cz</t>
  </si>
  <si>
    <t>martin@drasov.net</t>
  </si>
  <si>
    <t>NE</t>
  </si>
  <si>
    <t>ANO</t>
  </si>
  <si>
    <t>Ústí nad Labem</t>
  </si>
  <si>
    <t>Bílinská</t>
  </si>
  <si>
    <t>3490/6</t>
  </si>
  <si>
    <t>Edisonova</t>
  </si>
  <si>
    <t>Teplice</t>
  </si>
  <si>
    <t>náměstí Svobody</t>
  </si>
  <si>
    <t>CZ</t>
  </si>
  <si>
    <t>ČEZ</t>
  </si>
  <si>
    <t>E.ON</t>
  </si>
  <si>
    <t>Popovice</t>
  </si>
  <si>
    <t>Jaromír Marušinec</t>
  </si>
  <si>
    <t>Soběslav</t>
  </si>
  <si>
    <t>Desná</t>
  </si>
  <si>
    <t>Kostelec na Hané</t>
  </si>
  <si>
    <t>Drásov</t>
  </si>
  <si>
    <t>Martin Kočka</t>
  </si>
  <si>
    <t>Kákona-Kaklík</t>
  </si>
  <si>
    <t>Český krumlov</t>
  </si>
  <si>
    <t>Jednotka ceny</t>
  </si>
  <si>
    <t>GPS 
souřadnice E</t>
  </si>
  <si>
    <t>GPS 
souřadnice N</t>
  </si>
  <si>
    <t>Cena s DPH</t>
  </si>
  <si>
    <t xml:space="preserve">
 Riedlova vila, Krkonošská 120 
 informační a kulturní středisko. Platba formou SMS.  
1 SMS = 30 minut 
(cena jako za normální SMS) 
(+420) 736 300 335 - sms centrum
 3x 230V 16A   (+420) 483 383 167 epodatelna@mesto-desna.cz</t>
  </si>
  <si>
    <t>Výroba LiFePO4 akumulátorů</t>
  </si>
  <si>
    <t>Krkonošská</t>
  </si>
  <si>
    <t>230V 16A400V 32A, další tel: 777 602 602</t>
  </si>
  <si>
    <t>Web</t>
  </si>
  <si>
    <t>Moravské Buďejovice</t>
  </si>
  <si>
    <t>Praha 1</t>
  </si>
  <si>
    <t>Telefon</t>
  </si>
  <si>
    <t xml:space="preserve">      Veřejná</t>
  </si>
  <si>
    <t>Běžná zásuvka 1x16A
__ 230VAC 3kW</t>
  </si>
  <si>
    <t>CHAdeMO
__ 50kW DC</t>
  </si>
  <si>
    <t>SUPERCHARGER
__ TESLA 130kW</t>
  </si>
  <si>
    <t xml:space="preserve">
Poznámka</t>
  </si>
  <si>
    <t>Prosetín</t>
  </si>
  <si>
    <t>Milan Raba</t>
  </si>
  <si>
    <t>u Daňhelů</t>
  </si>
  <si>
    <t>Krumlovský mlýn</t>
  </si>
  <si>
    <t>Třebechovice p.O.</t>
  </si>
  <si>
    <t>U Jatek</t>
  </si>
  <si>
    <t>/ kWh</t>
  </si>
  <si>
    <t>/ min</t>
  </si>
  <si>
    <t>Peníze v kovových mincích položte na parapet okna nad zásuvkou. Nutná prodlužka 10m  49°15,586 14°42,394 parkování: 49°15,589 14°42,390</t>
  </si>
  <si>
    <t>Adamov</t>
  </si>
  <si>
    <t>KOPEXIMUS</t>
  </si>
  <si>
    <t>Chrást u Plzně</t>
  </si>
  <si>
    <t>Centrála ČEZ</t>
  </si>
  <si>
    <t>Firemní</t>
  </si>
  <si>
    <t>KOALA ELEKTRONIK, s.r.o.</t>
  </si>
  <si>
    <t>Liblice</t>
  </si>
  <si>
    <t xml:space="preserve">U Stružky </t>
  </si>
  <si>
    <t>Letovice</t>
  </si>
  <si>
    <t>Písek</t>
  </si>
  <si>
    <t>Rožnov</t>
  </si>
  <si>
    <t>Kemp Vranovská pláž s.r.o.</t>
  </si>
  <si>
    <t>Auto Kápl</t>
  </si>
  <si>
    <t xml:space="preserve"> </t>
  </si>
  <si>
    <t>4kolík kabel 4m, Cena dohodou, Nutno domluvit předem, BEON - Satelitní technika, antény, hromosvody, provozní doba: Po - Pá: 7.00 - 16.00 hod.</t>
  </si>
  <si>
    <t>dohodou</t>
  </si>
  <si>
    <t>5 kolík 20A jistič, Ondřej Kuneš</t>
  </si>
  <si>
    <t>Ondřej Kuneš</t>
  </si>
  <si>
    <t>Senožaty</t>
  </si>
  <si>
    <t>Razima Milan</t>
  </si>
  <si>
    <t xml:space="preserve">Razima Milan 731490528 </t>
  </si>
  <si>
    <t>Pohořelice</t>
  </si>
  <si>
    <t>230V 16A kabel 3m, 400V 24A nutno domluvit</t>
  </si>
  <si>
    <t>Žešov</t>
  </si>
  <si>
    <t>Drogerie strejda</t>
  </si>
  <si>
    <t>Nádvorní - CITEN servis</t>
  </si>
  <si>
    <t>Solární elektrárna s polohováním</t>
  </si>
  <si>
    <t>Ostrava, Plesná</t>
  </si>
  <si>
    <t>Laserové řezání, Zdeněk Klimeš</t>
  </si>
  <si>
    <t>Omezeno na 24A</t>
  </si>
  <si>
    <t>1. patro krytého parkoviště sektor A poblíž vchodu do nákupní galerie. Po-So: 7h-22h první hodina parkování zdarma pak 20Kč/hodinu; Ne+svátky: 10h - 20h zdarma celý den; První profesionální stanice E.ON v ČR</t>
  </si>
  <si>
    <t>Boskovice</t>
  </si>
  <si>
    <t>Potoční 2</t>
  </si>
  <si>
    <t>36/103</t>
  </si>
  <si>
    <t>restaurace Bezměrovský dvůr</t>
  </si>
  <si>
    <t>Hotel Bouzov - restaurace</t>
  </si>
  <si>
    <t>Kosova Hora</t>
  </si>
  <si>
    <t>Janov</t>
  </si>
  <si>
    <t>Penzion Janov</t>
  </si>
  <si>
    <t>Česká inspekce životního prostředí</t>
  </si>
  <si>
    <t>Hlavenčník</t>
  </si>
  <si>
    <t>Karel Patetl</t>
  </si>
  <si>
    <t>Karel Sychra</t>
  </si>
  <si>
    <t>Vsetín</t>
  </si>
  <si>
    <t>Gen. Klapálka</t>
  </si>
  <si>
    <t>Mave sklad, u Lídlu</t>
  </si>
  <si>
    <t>Liptál</t>
  </si>
  <si>
    <t>Výroba MAVE, Martin Vrla</t>
  </si>
  <si>
    <t>4kolík, Bez ohlášení Po - Pá 6,30 - 15 hodin
po domluvě kdykoliv - na tel 777628329, nebo skype
Martin Vrla, Mave spol.s.r.o., ICQ : 474737214 , mail :  mailto:3e@3e.cz &lt;font color="#0000ff"&gt;3e@3e.cz  
Odběr zatím zdarma, stačí kabel do 3 m</t>
  </si>
  <si>
    <t>Špindlerův mlýn</t>
  </si>
  <si>
    <t>Harmony club Hotel</t>
  </si>
  <si>
    <t>Senohraby</t>
  </si>
  <si>
    <t>Hotel S.E.N</t>
  </si>
  <si>
    <t>Cena parkování 150Kč/den www.harmonyclub.cz Ceník na recepci</t>
  </si>
  <si>
    <t>FFinance.cz - leasing a pojištění elektromobilů</t>
  </si>
  <si>
    <t>/nabití</t>
  </si>
  <si>
    <t>Šumná</t>
  </si>
  <si>
    <t>Vranovská pláž</t>
  </si>
  <si>
    <t>Závodiště Chuchle</t>
  </si>
  <si>
    <t xml:space="preserve">Elektromobil s.r.o. </t>
  </si>
  <si>
    <t>Hřbitovní</t>
  </si>
  <si>
    <t>Frýdek-Místek</t>
  </si>
  <si>
    <t>El Tom Elzein</t>
  </si>
  <si>
    <t>Československé armády</t>
  </si>
  <si>
    <t>Kemp Rožnov</t>
  </si>
  <si>
    <t>www.elektromobilita.cz</t>
  </si>
  <si>
    <t>Nutná karta ČEZ - 2 místa - 50° 2' 57.678" N 14° 27' 7.6644" E</t>
  </si>
  <si>
    <t>Popis nabíjecího místa</t>
  </si>
  <si>
    <t>Galerie Vaňkovka</t>
  </si>
  <si>
    <t>Ve Vaňkovce</t>
  </si>
  <si>
    <t>Znojmo</t>
  </si>
  <si>
    <t>SPORT BAR - HC Znojemští Orli</t>
  </si>
  <si>
    <t>Benešov</t>
  </si>
  <si>
    <t>Bedrč</t>
  </si>
  <si>
    <t>Penzion Milan Kočíř</t>
  </si>
  <si>
    <t>Seifertova 50</t>
  </si>
  <si>
    <t>Pavel Hořice</t>
  </si>
  <si>
    <t>Roztylská</t>
  </si>
  <si>
    <t>2231/19</t>
  </si>
  <si>
    <t>PRE</t>
  </si>
  <si>
    <t>www.centrumchodov.cz</t>
  </si>
  <si>
    <t>Centrum Chodov - 3 různá místa</t>
  </si>
  <si>
    <t xml:space="preserve">Podzemní garáže patro -1, podzemní garáže patro -M, garáže v přízemní žluté části; </t>
  </si>
  <si>
    <t>http://centrumcernymost.cz/</t>
  </si>
  <si>
    <t>Centrum Černý Most</t>
  </si>
  <si>
    <t xml:space="preserve">8 stanic v podzemním parkovišti 1PP v oranžové a žluté sekci, 2 stanice v nadzemním parkovišti v přízemí u výjezdu „jih“ </t>
  </si>
  <si>
    <t>Jungmannova</t>
  </si>
  <si>
    <t>Centrum služeb PRE (Nové Město)</t>
  </si>
  <si>
    <t xml:space="preserve">Pouze jednostopá. Centrum energetického poradenství PRE,(palác TeTa), Praha 1Umístění: v interiéru Centra, přístupné jen v otevírací době Upozornění: určeno výhradně pro jednostopá vozidla Pracovní dny: 10:00-18:00, </t>
  </si>
  <si>
    <t>Kolín</t>
  </si>
  <si>
    <t>Střední škola automobilní</t>
  </si>
  <si>
    <t>Humpolec</t>
  </si>
  <si>
    <t xml:space="preserve">Havlíčkovo náměstí </t>
  </si>
  <si>
    <t>Vyškov</t>
  </si>
  <si>
    <t>Vacenovice</t>
  </si>
  <si>
    <t>PROVOZ NONSTOP  ZDARMA www.eskutr.cz  Zajímavosti:,  http://www.dinopark.cz/dinopark-vyskov/index.php Dinopark Vyškov,  http://www.antee.cz/bazenvyskov/  Aquapark Vyškov</t>
  </si>
  <si>
    <t>V Brňanech</t>
  </si>
  <si>
    <t>Bábík</t>
  </si>
  <si>
    <t>Bohumín</t>
  </si>
  <si>
    <t>Šunychelská</t>
  </si>
  <si>
    <t>Činěves</t>
  </si>
  <si>
    <t>Prodej vozů Škoda + Hyundai Tel: +420 325 600 720, 325 600 737 Otevírací doba:	po-pá 8–17so 	8–12ne 	Zavřeno. Zajímavosti:  http://www.ptaci-raj.cz www.ptaci-raj.cz</t>
  </si>
  <si>
    <t>TNT Express</t>
  </si>
  <si>
    <t>McDonald's</t>
  </si>
  <si>
    <t>Kaufland Vypich</t>
  </si>
  <si>
    <t>Kaufland Palmovka</t>
  </si>
  <si>
    <t>OC Nový Smíchov</t>
  </si>
  <si>
    <t>Arkády Pankrác</t>
  </si>
  <si>
    <t>The Park Chodov - AIG Lincoln</t>
  </si>
  <si>
    <t>Novodvorská Plaza</t>
  </si>
  <si>
    <t>Kaufland Modřany</t>
  </si>
  <si>
    <t>Horská</t>
  </si>
  <si>
    <t>Českomoravská</t>
  </si>
  <si>
    <t>Galerie Harfa</t>
  </si>
  <si>
    <t>Siemens</t>
  </si>
  <si>
    <t>Siemensova</t>
  </si>
  <si>
    <t>2x 400V 32A 7pin Mennekes V garážích interně:DC CHAdeMO10x 230V 16A</t>
  </si>
  <si>
    <t>Městská část Praha 5 Smíchov</t>
  </si>
  <si>
    <t>ABB neveřejná</t>
  </si>
  <si>
    <t>Štětkova</t>
  </si>
  <si>
    <t>1638/18</t>
  </si>
  <si>
    <t>Přísnotice</t>
  </si>
  <si>
    <t>Jiří Kratochvíl</t>
  </si>
  <si>
    <t>Ford Charouz</t>
  </si>
  <si>
    <t>Wilsonova</t>
  </si>
  <si>
    <t>Ve smečkách</t>
  </si>
  <si>
    <t>K+K Hotel Fenix</t>
  </si>
  <si>
    <t>Nákupní</t>
  </si>
  <si>
    <t>Europark Štěrboholy</t>
  </si>
  <si>
    <t>Beranových</t>
  </si>
  <si>
    <t>Jeremiášova</t>
  </si>
  <si>
    <t>Sconto Stodůlky</t>
  </si>
  <si>
    <t>Na Hroudě</t>
  </si>
  <si>
    <t>Nové náměstí</t>
  </si>
  <si>
    <t>Městská část Praha 22</t>
  </si>
  <si>
    <t>Líbalova</t>
  </si>
  <si>
    <t>Skanska</t>
  </si>
  <si>
    <t>Rudná</t>
  </si>
  <si>
    <t>3118/122</t>
  </si>
  <si>
    <t>AVION Shopping park, mezi Albert a Elektroworld</t>
  </si>
  <si>
    <t>2715/1</t>
  </si>
  <si>
    <t>1670/4</t>
  </si>
  <si>
    <t xml:space="preserve"> 12 / 3135</t>
  </si>
  <si>
    <t>MICOS</t>
  </si>
  <si>
    <t>Hotel Tennis Club</t>
  </si>
  <si>
    <t>Křižíkova</t>
  </si>
  <si>
    <t>Národní divadlo</t>
  </si>
  <si>
    <t>McDonald's u Centra Černý most</t>
  </si>
  <si>
    <t>OC Forum</t>
  </si>
  <si>
    <t>Vystrkov</t>
  </si>
  <si>
    <t>Vedle Benziny</t>
  </si>
  <si>
    <t>Evropská</t>
  </si>
  <si>
    <t>Letiště Brno</t>
  </si>
  <si>
    <t>Elektromobil cca 1 h nebo 6-8 h, elektroskútr 4-6 h, E.ON autorizační karta</t>
  </si>
  <si>
    <t>Parkoviště</t>
  </si>
  <si>
    <t>http://www.sps-tabor.cz/cz/skola/udalosti/sps-tabor-ma-svou-dobijeci-stanici-pro-elektromobily</t>
  </si>
  <si>
    <t>Tesla</t>
  </si>
  <si>
    <t>Skandinávská</t>
  </si>
  <si>
    <t>Avion Shopping Park IKEA TESCO</t>
  </si>
  <si>
    <t>Mahlerovy Sady</t>
  </si>
  <si>
    <t>Žižkovská věž</t>
  </si>
  <si>
    <t>Dopraváků</t>
  </si>
  <si>
    <t>723/1</t>
  </si>
  <si>
    <t>AAA Auto Praha</t>
  </si>
  <si>
    <t>634/204</t>
  </si>
  <si>
    <t>Bauerova</t>
  </si>
  <si>
    <t>491/10</t>
  </si>
  <si>
    <t>9. brána výstaviště BVV</t>
  </si>
  <si>
    <t>PIZZA Vlk a nápoje během nabíjení</t>
  </si>
  <si>
    <t>info@evmapa.cz</t>
  </si>
  <si>
    <t>www.evmapa.cz</t>
  </si>
  <si>
    <t>Horomyslická</t>
  </si>
  <si>
    <t>vedle hlavní budovy</t>
  </si>
  <si>
    <t>Freyova</t>
  </si>
  <si>
    <t>http://www.green24.cz/</t>
  </si>
  <si>
    <t>945/35</t>
  </si>
  <si>
    <t>Umístěna v garážích (-1p, u hotelu Clarion).</t>
  </si>
  <si>
    <t>Píšťany</t>
  </si>
  <si>
    <t>Přístav Marina Labe</t>
  </si>
  <si>
    <t xml:space="preserve">www.sunriver.cz </t>
  </si>
  <si>
    <t>Vývoj a výroba elektrolodí SunRiver</t>
  </si>
  <si>
    <t>miracink@seznam.cz</t>
  </si>
  <si>
    <t>Vídeňská</t>
  </si>
  <si>
    <t>CATEGORY areál BIBUS</t>
  </si>
  <si>
    <t>nabijeni@category.cz</t>
  </si>
  <si>
    <t>www.category.cz</t>
  </si>
  <si>
    <t>Petr žák Tel: 547 125 621, Zdeněk Boček Tel.: 547 125 623, provozní doba 8:00-17:00 ve všední dny</t>
  </si>
  <si>
    <t>Pardubice</t>
  </si>
  <si>
    <t>Poděbradská</t>
  </si>
  <si>
    <t>AUTO IN Nissan</t>
  </si>
  <si>
    <t>pardubice@autoin.cz</t>
  </si>
  <si>
    <t>www.autoin.cz</t>
  </si>
  <si>
    <t>Připojeno na EVMAPA.cz</t>
  </si>
  <si>
    <t>Sluneční náměstí</t>
  </si>
  <si>
    <t>Radnice Stodůlky, ul. Petržílkova</t>
  </si>
  <si>
    <t>Tel na městskou část 235011111</t>
  </si>
  <si>
    <t>Tuřanka</t>
  </si>
  <si>
    <t>Schrack technik</t>
  </si>
  <si>
    <t>p.jahoda@schrack.cz</t>
  </si>
  <si>
    <t>http://www.schrack.cz/eshop/elektromobilita/nabijeci-stanice.html</t>
  </si>
  <si>
    <t>https://premobilita.cz</t>
  </si>
  <si>
    <t>Kovářova</t>
  </si>
  <si>
    <t>1615/4</t>
  </si>
  <si>
    <t>Mlejn.cz V ulici Mládí</t>
  </si>
  <si>
    <t>http://www.mlejn.cz</t>
  </si>
  <si>
    <t>131/1</t>
  </si>
  <si>
    <t>http://www.prague.avion.cz/</t>
  </si>
  <si>
    <t>Kladno</t>
  </si>
  <si>
    <t>Arménská</t>
  </si>
  <si>
    <t>V-Group s.r.o.</t>
  </si>
  <si>
    <t>Mladá Boleslav</t>
  </si>
  <si>
    <t>Zalužanská</t>
  </si>
  <si>
    <t>Zákaznické centrum ČEZ</t>
  </si>
  <si>
    <t>Trmice</t>
  </si>
  <si>
    <t xml:space="preserve">Teplárna Trmice 2x </t>
  </si>
  <si>
    <t>Valteřická</t>
  </si>
  <si>
    <t>Benzina</t>
  </si>
  <si>
    <t>Cerhenice</t>
  </si>
  <si>
    <t>Míru</t>
  </si>
  <si>
    <t>ČEZ Cerhenice</t>
  </si>
  <si>
    <t>Vodní elektrárna Hučák</t>
  </si>
  <si>
    <t>Černovická</t>
  </si>
  <si>
    <t>1183/38</t>
  </si>
  <si>
    <t>AAA Auto Brno</t>
  </si>
  <si>
    <t>Náměstí Míru</t>
  </si>
  <si>
    <t>OC Zlaté jablko</t>
  </si>
  <si>
    <t>28. října</t>
  </si>
  <si>
    <t>Úřad Moravskoslezského kraje</t>
  </si>
  <si>
    <t>Výškoviceká</t>
  </si>
  <si>
    <t>3086/44</t>
  </si>
  <si>
    <t>Kaufland Ostrava</t>
  </si>
  <si>
    <t>Havířov</t>
  </si>
  <si>
    <t>Jana Švermy</t>
  </si>
  <si>
    <t>Magistrát Havířov</t>
  </si>
  <si>
    <t>Karviná</t>
  </si>
  <si>
    <t>Karola Sliwky</t>
  </si>
  <si>
    <t>50/8A</t>
  </si>
  <si>
    <t>Magistrát budova C</t>
  </si>
  <si>
    <t>Klimkovice</t>
  </si>
  <si>
    <t>Lidická</t>
  </si>
  <si>
    <t>Základní umělecká škola</t>
  </si>
  <si>
    <t>Třinec</t>
  </si>
  <si>
    <t>Jablunkovská</t>
  </si>
  <si>
    <t>Městský úřad Třinec</t>
  </si>
  <si>
    <t>Osiková</t>
  </si>
  <si>
    <t>Praha 3</t>
  </si>
  <si>
    <t>300/8</t>
  </si>
  <si>
    <t>Vysočany u Chomutova</t>
  </si>
  <si>
    <t>Hotel a restaurace U sv. Václava</t>
  </si>
  <si>
    <t>http://www.hotelusvatehovaclava.cz/</t>
  </si>
  <si>
    <t>Chomutov</t>
  </si>
  <si>
    <t>Valašské Meziříčí</t>
  </si>
  <si>
    <t>Zašovská</t>
  </si>
  <si>
    <t>khun@fitcraft.cz</t>
  </si>
  <si>
    <t>www.fitcraft.cz</t>
  </si>
  <si>
    <t>Kolbenova</t>
  </si>
  <si>
    <t>Nissan</t>
  </si>
  <si>
    <t>Teplárna Vítkovice</t>
  </si>
  <si>
    <t>Výstavní</t>
  </si>
  <si>
    <t>1144/403</t>
  </si>
  <si>
    <t>Na 2 místech</t>
  </si>
  <si>
    <t>Bílina</t>
  </si>
  <si>
    <t>Chudeřice</t>
  </si>
  <si>
    <t>Elektrárna Ledvice</t>
  </si>
  <si>
    <t>Horní Počaply</t>
  </si>
  <si>
    <t>Elektrátna Mělník</t>
  </si>
  <si>
    <t>Kadaň</t>
  </si>
  <si>
    <t>Elektrárna Průnéřov</t>
  </si>
  <si>
    <t>Třída Tomáše Bati</t>
  </si>
  <si>
    <t>BMW Sinot auto</t>
  </si>
  <si>
    <t>Praha 4</t>
  </si>
  <si>
    <t>Chodovská</t>
  </si>
  <si>
    <t>3/228</t>
  </si>
  <si>
    <t>Burger King</t>
  </si>
  <si>
    <t>ZPA smart energy</t>
  </si>
  <si>
    <t xml:space="preserve">Komenského </t>
  </si>
  <si>
    <t>Autobond Group</t>
  </si>
  <si>
    <t>nissanpraha@autobond.cz</t>
  </si>
  <si>
    <t>http://www.autobond.cz</t>
  </si>
  <si>
    <t>zpa@zpa.cz</t>
  </si>
  <si>
    <t>www.zpa.cz</t>
  </si>
  <si>
    <t>Průmyslová</t>
  </si>
  <si>
    <t>1472/11</t>
  </si>
  <si>
    <t>evpower.eu</t>
  </si>
  <si>
    <t>export@i4wifi.eu</t>
  </si>
  <si>
    <t>i4wifi, GWL Power, EVpower.eu</t>
  </si>
  <si>
    <t>Schrack Technic Store</t>
  </si>
  <si>
    <t xml:space="preserve">Vlčkovická </t>
  </si>
  <si>
    <t>224/98a</t>
  </si>
  <si>
    <t>schrack.cz</t>
  </si>
  <si>
    <t>Přestavlky u Čerčan</t>
  </si>
  <si>
    <t>/kWh</t>
  </si>
  <si>
    <t>Po předchozí domluvě možno nonstop. První dobití Zdarma pak 2 Kč/Kw</t>
  </si>
  <si>
    <t>Rooseveltova</t>
  </si>
  <si>
    <t>711/3</t>
  </si>
  <si>
    <t>JD-Parking vjezd z Moravského nám.</t>
  </si>
  <si>
    <t>http://www.jd-parking.cz/dobijeci-stanice</t>
  </si>
  <si>
    <t>/hodinu</t>
  </si>
  <si>
    <t>v 1.PP,čip ČEZ</t>
  </si>
  <si>
    <t>Rožnov pod Radhoštěm</t>
  </si>
  <si>
    <t>Palackého</t>
  </si>
  <si>
    <t>František Kubiš</t>
  </si>
  <si>
    <t>inChaNet</t>
  </si>
  <si>
    <t>info@inchanet.cz</t>
  </si>
  <si>
    <t>inchanet.cz</t>
  </si>
  <si>
    <t>Sluneční</t>
  </si>
  <si>
    <t>Poříčany</t>
  </si>
  <si>
    <t>Čeladná</t>
  </si>
  <si>
    <t>Hotel Miura</t>
  </si>
  <si>
    <t>České Budějovice</t>
  </si>
  <si>
    <t>TERMS Energy</t>
  </si>
  <si>
    <t>Hloha-Vlasenice</t>
  </si>
  <si>
    <t>Planá</t>
  </si>
  <si>
    <t>Vlasenice</t>
  </si>
  <si>
    <t>ang.martin@centrum.cz</t>
  </si>
  <si>
    <t>http://kdvlasenice.cz/kontakt/kulturni-dům</t>
  </si>
  <si>
    <t>zdarma Po-Pá 7:00 – 16:30</t>
  </si>
  <si>
    <t>http://www.terms.cz</t>
  </si>
  <si>
    <t>Technologie InChaNet</t>
  </si>
  <si>
    <t>Voštice</t>
  </si>
  <si>
    <t>Platba Evmapa</t>
  </si>
  <si>
    <t>Beneš a Lát a.s., odlitky Al, Zn</t>
  </si>
  <si>
    <t>Tovární</t>
  </si>
  <si>
    <t>benesalat.cz</t>
  </si>
  <si>
    <t>info@miura.cz</t>
  </si>
  <si>
    <t>http://www.miura.cz/dobijeci-stanice</t>
  </si>
  <si>
    <t>omezení výkonu nabíjení v časech 09:00-10:00, 12:00-13:00. Pro ubytované zdarma</t>
  </si>
  <si>
    <t>Chrást</t>
  </si>
  <si>
    <t>Kovářov</t>
  </si>
  <si>
    <t>http://www.marinaorlik.estranky.cz/</t>
  </si>
  <si>
    <t>vjanous@icloud.com</t>
  </si>
  <si>
    <t>Marina Orlík, Motoron</t>
  </si>
  <si>
    <t>duben až říjen, denně 8.00 - 22.00, Ubytování: 777 261 455</t>
  </si>
  <si>
    <t>Folmavská</t>
  </si>
  <si>
    <t>ROTO Plzeň, Nissan</t>
  </si>
  <si>
    <t>2876/4</t>
  </si>
  <si>
    <t>info@roto.cz</t>
  </si>
  <si>
    <t>http://www.roto.cz</t>
  </si>
  <si>
    <t>Pro vozy Nissan zdarma</t>
  </si>
  <si>
    <t>Cukrovarská</t>
  </si>
  <si>
    <t>498/13</t>
  </si>
  <si>
    <t>minar@rami.cz</t>
  </si>
  <si>
    <t>http://www.rami.cz/clanek/6-nabijeci-stanice-pro-elektromobily-se-systemem-evmapa.htm</t>
  </si>
  <si>
    <t>Hartmanice</t>
  </si>
  <si>
    <t>Dobrá Voda</t>
  </si>
  <si>
    <t xml:space="preserve">www.chatarovina.cz </t>
  </si>
  <si>
    <t>chata.rovina@seznam.cz</t>
  </si>
  <si>
    <t>Zaapojeno do projektu www.e-sumava.cz</t>
  </si>
  <si>
    <t>Veslařská</t>
  </si>
  <si>
    <t>BSAuto Brno, Nissan</t>
  </si>
  <si>
    <t>cuperova@bsauto.cz</t>
  </si>
  <si>
    <t>bsauto.cz</t>
  </si>
  <si>
    <t>Po-Pá: 7:00 - 19:00, So: 8:00 - 12:00</t>
  </si>
  <si>
    <t>Mokrá-Horákov</t>
  </si>
  <si>
    <t>Mokrá</t>
  </si>
  <si>
    <t xml:space="preserve">Michal Richtr izolační skla </t>
  </si>
  <si>
    <t>http://michalrichtr.cz/</t>
  </si>
  <si>
    <t>izolacniskla@volny.cz</t>
  </si>
  <si>
    <t xml:space="preserve">V celnici </t>
  </si>
  <si>
    <t>Polyfazer</t>
  </si>
  <si>
    <t>http://green24.cz/</t>
  </si>
  <si>
    <t>Štěpánská</t>
  </si>
  <si>
    <t>Bozděchova</t>
  </si>
  <si>
    <t>344/2</t>
  </si>
  <si>
    <t>Zamenhofova</t>
  </si>
  <si>
    <t>hned vpravo u vjezdu.</t>
  </si>
  <si>
    <t>www.galerieharfa.cz</t>
  </si>
  <si>
    <t>Ve druhém podzemním podlaží nedaleko automyčky (U 704)</t>
  </si>
  <si>
    <t>www.parking-centrum.cz</t>
  </si>
  <si>
    <t>Garáže Slovan, Parking Centrum Vinohrady</t>
  </si>
  <si>
    <t xml:space="preserve">Poblíž výjezdu z garáží, 5 h parkování při nabíjení elektromobilu zdarma; </t>
  </si>
  <si>
    <t>www.cz.kkhotels.com/hotely/praha/k-k-hotel-fenix</t>
  </si>
  <si>
    <t>V garážích hotelu. Klíč k dispozici na recepci. Přednost mají hoteloví hosté.</t>
  </si>
  <si>
    <t>www.europark.cz</t>
  </si>
  <si>
    <t>V garážích přímo proti vjezdu</t>
  </si>
  <si>
    <t>Centrála Pražská energetika</t>
  </si>
  <si>
    <t>www.sconto.cz</t>
  </si>
  <si>
    <t>www.transferenergy.cz</t>
  </si>
  <si>
    <t>Transfer Energy, areál Letov</t>
  </si>
  <si>
    <t xml:space="preserve"> u vjezdu do areálu Letov (z ulice Beranových);</t>
  </si>
  <si>
    <t>www.praha22.cz </t>
  </si>
  <si>
    <t>Před budovou Úřadu</t>
  </si>
  <si>
    <t>www.skanska.cz</t>
  </si>
  <si>
    <t>www.ostrava.avionshoppingpark.cz</t>
  </si>
  <si>
    <t>Přilehlé parkoviště u Electro World</t>
  </si>
  <si>
    <t>www.brno.avionshoppingpark.cz</t>
  </si>
  <si>
    <t>U vysokého reklamního totemu</t>
  </si>
  <si>
    <t>Roztoky</t>
  </si>
  <si>
    <t>Přílepská</t>
  </si>
  <si>
    <t>VTP Roztoky</t>
  </si>
  <si>
    <t>www.vtp-roztoky.cz</t>
  </si>
  <si>
    <t>Napravo od vjezdu z Bořivojovy ulice u trafostanice</t>
  </si>
  <si>
    <t>Praha 2</t>
  </si>
  <si>
    <t>2040/3</t>
  </si>
  <si>
    <t>www.fd.cvut.cz</t>
  </si>
  <si>
    <t>ČVUT Fakulta dopravní (Albertov)</t>
  </si>
  <si>
    <t>www.praha13.cz</t>
  </si>
  <si>
    <t>Avion Shopping Park Praha Zličín, IKEA</t>
  </si>
  <si>
    <t>U východu z IKEA</t>
  </si>
  <si>
    <t>Praha 5</t>
  </si>
  <si>
    <t>Křížová</t>
  </si>
  <si>
    <t>2598/4</t>
  </si>
  <si>
    <t>Superloft</t>
  </si>
  <si>
    <t>Praha 8</t>
  </si>
  <si>
    <t>Lodžská</t>
  </si>
  <si>
    <t>850/6</t>
  </si>
  <si>
    <t>Centrum Krakov</t>
  </si>
  <si>
    <t>http://www.centrumkrakov.cz/</t>
  </si>
  <si>
    <t>Stroupežnického</t>
  </si>
  <si>
    <t>Hotel Vienna House Andel’s Prague</t>
  </si>
  <si>
    <t>https://www.viennahouse.com/cz/andels-prague/hotel/vitejte.html</t>
  </si>
  <si>
    <t>U Prazdroje</t>
  </si>
  <si>
    <t>2720/6</t>
  </si>
  <si>
    <t>Hotel Vienna House Easy Angelo Pilsen</t>
  </si>
  <si>
    <t>https://www.viennahouse.com/cz/easy-pilsen/hotel/prehled.html</t>
  </si>
  <si>
    <t>garáže hotelu</t>
  </si>
  <si>
    <t>Praha 6</t>
  </si>
  <si>
    <t>370/15</t>
  </si>
  <si>
    <t>Hotel Vienna House Diplomat Prague</t>
  </si>
  <si>
    <t>https://www.viennahouse.com/cz/diplomat-prague/hotel/vitejte.html</t>
  </si>
  <si>
    <t>podzemní garáže hotelu</t>
  </si>
  <si>
    <t>Česká Lípa</t>
  </si>
  <si>
    <t>Litoměřická</t>
  </si>
  <si>
    <t>Před hlavní vrátnicí areálu; NON-STOP;</t>
  </si>
  <si>
    <t>fehrer.com</t>
  </si>
  <si>
    <t>Fehrer Bohemia, autosedačky, kompozity</t>
  </si>
  <si>
    <t>1492/4</t>
  </si>
  <si>
    <t>U hlavní budovy 50 m za závorou; NON-STOP, Dvě chytré lampy SMIGHT (Před Na Hroudě 19 a 4) pro nabíjení elektrokol a elektroskutrů, AC1x16A. Wifi FREE, SOS tlačítko na 112, Karta k nabíjení je umístěná na recepci PRE</t>
  </si>
  <si>
    <t>Výstaviště</t>
  </si>
  <si>
    <t>http://www.goja.cz/goja-music-hall/</t>
  </si>
  <si>
    <t>Chytrá lampa PREpoint pro nabíjení elektormobilů, elektrokol a elektroskutrů, AC 3x32A Mennekes, AC 1x16A Schuko. Služby Wiffi FREE, SOS tlačítko na 112, Karta k nabíjení u ostrahy u vjezdu na parkoviště.</t>
  </si>
  <si>
    <t>Pyramida Goja Music Hall, lampa</t>
  </si>
  <si>
    <t>Archeologická</t>
  </si>
  <si>
    <t>2256/1</t>
  </si>
  <si>
    <t>OC Lužiny</t>
  </si>
  <si>
    <t>http://www.ocluziny.cz/</t>
  </si>
  <si>
    <t>Před závorou parkoviště OC</t>
  </si>
  <si>
    <t>Před kostelem Sv. Václava</t>
  </si>
  <si>
    <t>www.praha5.cz</t>
  </si>
  <si>
    <t>Jantarová</t>
  </si>
  <si>
    <t>3344/4</t>
  </si>
  <si>
    <t>Forum Nová Karolina Ostrava</t>
  </si>
  <si>
    <t>www.forumnovakarolina.cz</t>
  </si>
  <si>
    <t>podzemní parkoviště J-1 u vstupu do centra;</t>
  </si>
  <si>
    <t>http://www.greensgate.cz/</t>
  </si>
  <si>
    <t>info@greensgate.cz</t>
  </si>
  <si>
    <t>https://www.eon.cz/radce/alternativni-doprava/vyplati-se-elektromobil-2/elektromobilita</t>
  </si>
  <si>
    <t>Vestec</t>
  </si>
  <si>
    <t>Liberec</t>
  </si>
  <si>
    <t>České mládeže</t>
  </si>
  <si>
    <t>OC Nisa I.</t>
  </si>
  <si>
    <t>http://www.nisaliberec.cz/</t>
  </si>
  <si>
    <t>http://www.forumustinadlabem.cz/cz</t>
  </si>
  <si>
    <t>OC Galerie</t>
  </si>
  <si>
    <t>https://www.galerieteplice.cz/</t>
  </si>
  <si>
    <t>Budoucí Tesla Supercharger Praha</t>
  </si>
  <si>
    <t>Most</t>
  </si>
  <si>
    <t>Tvrzova</t>
  </si>
  <si>
    <t>Autodrom Most</t>
  </si>
  <si>
    <t>http://www.autodrom-most.cz/</t>
  </si>
  <si>
    <t>Zborovská</t>
  </si>
  <si>
    <t>Město Chomutov</t>
  </si>
  <si>
    <t>https://www.chomutov-mesto.cz/</t>
  </si>
  <si>
    <t>Prunéřov</t>
  </si>
  <si>
    <t>Elektrárna Prunéřov</t>
  </si>
  <si>
    <t>https://www.cez.cz/cs/vyroba-elektriny/uhelne-elektrarny/cr/prunerov.html</t>
  </si>
  <si>
    <t>Jenišov</t>
  </si>
  <si>
    <t>Karlovy Vary</t>
  </si>
  <si>
    <t>https://www.bmwdycom.cz/</t>
  </si>
  <si>
    <t>E centrum ČEZ</t>
  </si>
  <si>
    <t>Za závorou</t>
  </si>
  <si>
    <t>Radčická</t>
  </si>
  <si>
    <t>http://cz.club-onlyou.com/Plzen-Plaza</t>
  </si>
  <si>
    <t>Sedlec-Prčice</t>
  </si>
  <si>
    <t>Sedlčanská</t>
  </si>
  <si>
    <t>PAPoil, Vegr</t>
  </si>
  <si>
    <t>Herálec</t>
  </si>
  <si>
    <t>D1 EXIT 96 směr Praha</t>
  </si>
  <si>
    <t>Krpálek</t>
  </si>
  <si>
    <t>Náměstí Jana Pernera</t>
  </si>
  <si>
    <t>Pardubice Hlavní nádraží</t>
  </si>
  <si>
    <t>http://www.autostyl.eu/</t>
  </si>
  <si>
    <t>AutoStyl Peugeot Škoda Toyota</t>
  </si>
  <si>
    <t>Záměcká</t>
  </si>
  <si>
    <t>Jaderná elektrárna Dukovany</t>
  </si>
  <si>
    <t>Také 400V 63A p5 Ve veřejné části areálu servisních firem, nutno objet budovy a zastavit u domku malé trafostanice</t>
  </si>
  <si>
    <t>Na Golfu</t>
  </si>
  <si>
    <t>1772/2</t>
  </si>
  <si>
    <t>Kuřim</t>
  </si>
  <si>
    <t>Golf Jinačovice</t>
  </si>
  <si>
    <t>Blanenská</t>
  </si>
  <si>
    <t>257/29</t>
  </si>
  <si>
    <t>TOS Kuřim</t>
  </si>
  <si>
    <t>Hviezdoslavova</t>
  </si>
  <si>
    <t>1187/57</t>
  </si>
  <si>
    <t>http://www.nissan-jpn.cz/</t>
  </si>
  <si>
    <t>J.P.N. Cars Brno, Nissan</t>
  </si>
  <si>
    <t>http://www.zlatejablko.cz/</t>
  </si>
  <si>
    <t>https://www.bmw-synotauto.cz/</t>
  </si>
  <si>
    <t>www.elektromobilita.czhttp://www.theorchard.cz/cs/ostrava/</t>
  </si>
  <si>
    <t>OC Fórum Nová Karolína</t>
  </si>
  <si>
    <t>http://www.forumnovakarolina.cz/</t>
  </si>
  <si>
    <t>www.tnt.cz</t>
  </si>
  <si>
    <t>Bělohorská</t>
  </si>
  <si>
    <t>2426/205</t>
  </si>
  <si>
    <t>Praha 16</t>
  </si>
  <si>
    <t>Vrážská</t>
  </si>
  <si>
    <t>MČ Praha 16 - rychlonabíjecí</t>
  </si>
  <si>
    <t>http://www.mcpraha16.cz/</t>
  </si>
  <si>
    <t>Náměstí Osvoboditelů/K Cementárně</t>
  </si>
  <si>
    <t>Městská část Praha 16 - AC</t>
  </si>
  <si>
    <t>Auto Jarov - centrála</t>
  </si>
  <si>
    <t>http://www.autojarov.cz/aktuality/rychlodobijeci-stanice-od-spol-abb-cr/</t>
  </si>
  <si>
    <t>Auto Jarov - Kunratice</t>
  </si>
  <si>
    <t>Mimo otevírací hodiny, v případě uzavření areálu, prosím zvoňte na vratech do areálu.</t>
  </si>
  <si>
    <t>Lhotecká</t>
  </si>
  <si>
    <t>2109/2d</t>
  </si>
  <si>
    <t>http://www.autojarov-kunratice.cz/</t>
  </si>
  <si>
    <t>https://www.kaufland.cz/</t>
  </si>
  <si>
    <t>Novodvorská</t>
  </si>
  <si>
    <t>1800/136</t>
  </si>
  <si>
    <t>http://www.plazanovodvorska.cz/</t>
  </si>
  <si>
    <t>V parku</t>
  </si>
  <si>
    <t>2309/6</t>
  </si>
  <si>
    <t>BB centrum, HP, Microsoft, Skype</t>
  </si>
  <si>
    <t>Za Brumlovkou</t>
  </si>
  <si>
    <t>Želetavská</t>
  </si>
  <si>
    <t>BB centrum, Albert,  budova Filadelfie</t>
  </si>
  <si>
    <t>Budova Delta, plánovaná</t>
  </si>
  <si>
    <t>Podolské nábřeží</t>
  </si>
  <si>
    <t>1108/1</t>
  </si>
  <si>
    <t>Plánovaná</t>
  </si>
  <si>
    <t>Restaurace SOHO</t>
  </si>
  <si>
    <t>http://www.soho.cz/</t>
  </si>
  <si>
    <t>Na Pankráci</t>
  </si>
  <si>
    <t>http://www.arkady-pankrac.cz/cz</t>
  </si>
  <si>
    <t>https://www.bk.com/</t>
  </si>
  <si>
    <t>Plzeňská</t>
  </si>
  <si>
    <t>http://cz.club-onlyou.com/Novy-Smichov</t>
  </si>
  <si>
    <t>Dvě místa</t>
  </si>
  <si>
    <t>http://www.narodni-divadlo.cz/cs</t>
  </si>
  <si>
    <t>http://towerpark.cz/</t>
  </si>
  <si>
    <t>2401/8</t>
  </si>
  <si>
    <t>765/6</t>
  </si>
  <si>
    <t>http://centrumcernymost.cz/restaurant/mc-cafe</t>
  </si>
  <si>
    <t>http://www.vgroup.cz/</t>
  </si>
  <si>
    <t>http://www.aaaautobrno.cz/</t>
  </si>
  <si>
    <t>http://www.aaaautopraha.cz/</t>
  </si>
  <si>
    <t>Hrušovany</t>
  </si>
  <si>
    <t>Budějovická</t>
  </si>
  <si>
    <t>1550/15a</t>
  </si>
  <si>
    <t>OB TETRIS</t>
  </si>
  <si>
    <t>V síti Polyfazer. Zlatý anděl je dílem architekta Jeana Nouvela</t>
  </si>
  <si>
    <t>Mozartova</t>
  </si>
  <si>
    <t>261/1</t>
  </si>
  <si>
    <t>http://www.tetris-ob.cz/</t>
  </si>
  <si>
    <t>info@polyfazer.cz</t>
  </si>
  <si>
    <t>Polyfazer poskytuje společnost  QMX s.r.o. se sídlem Praha 5, Plzeňská 183/181, PSČ 150 00, IČ: 27232212, DIČ: CZ 27232212</t>
  </si>
  <si>
    <t>Hotel NH Prague City</t>
  </si>
  <si>
    <t>http://www.nhprague.com</t>
  </si>
  <si>
    <t>Španělská</t>
  </si>
  <si>
    <t>info@mrparkit.com</t>
  </si>
  <si>
    <t>https://www.mrparkit.com/cs/landingy/tesla-destination-charging</t>
  </si>
  <si>
    <t>Platí se za parkování, nabíjení je zdarma. 4x Tesla destination, 2x Mennekes Polyfazer</t>
  </si>
  <si>
    <t>Mr. Parkit, Tesla destination charge</t>
  </si>
  <si>
    <t>OC Zlatý Anděl garáže, Green24</t>
  </si>
  <si>
    <t>Fashion Arena garáže, Green24</t>
  </si>
  <si>
    <t>Praha 14</t>
  </si>
  <si>
    <t>Národních hrdinů</t>
  </si>
  <si>
    <t>Pneu Šafránek</t>
  </si>
  <si>
    <t>http://www.pneusafranek.cz/</t>
  </si>
  <si>
    <t>24A max 17kW. Zdarma pro zákazníky servisu, vyžádejte si slvová kupon u vedoucího servisu. Máme italskou kávu Franco Café. Opravy brzd</t>
  </si>
  <si>
    <t>Malletova</t>
  </si>
  <si>
    <t>Sport Centrum STEP</t>
  </si>
  <si>
    <t>http://www.sportstep.cz/</t>
  </si>
  <si>
    <t>1141/4</t>
  </si>
  <si>
    <t>NG Fénix, u hotelu Clarion, Green24</t>
  </si>
  <si>
    <t>iQLandia</t>
  </si>
  <si>
    <t>Nitranská</t>
  </si>
  <si>
    <t>http://www.iqlandia.cz/</t>
  </si>
  <si>
    <t>Na placeném parkovišti je parkovné při nabíjení zdarma. Do 10 minut po dokončení nabíjení naskenujte parkovací lístek aplikací Polyfazer.</t>
  </si>
  <si>
    <t>Kácov</t>
  </si>
  <si>
    <t>Panorama</t>
  </si>
  <si>
    <t>Panorama Golf Resort</t>
  </si>
  <si>
    <t>http://www.panoramagolf.cz/</t>
  </si>
  <si>
    <t>27 jamek špičkové kvality a restaurace.</t>
  </si>
  <si>
    <t>RAMI CZ s.r.o. - DC stojan</t>
  </si>
  <si>
    <t>RAMI CZ s.r.o. - AC stojan</t>
  </si>
  <si>
    <t>Kromě AC je jedle také DC stojan RAMI</t>
  </si>
  <si>
    <t>Velký Týnec</t>
  </si>
  <si>
    <t>Olomoucká</t>
  </si>
  <si>
    <t>https://www.olympiaolomouc.cz/akce/nabijecka-pro-elektromobily?utm_source=slide&amp;utm_medium=selfpromo&amp;utm_campaign=nabijte-si-elektromobil</t>
  </si>
  <si>
    <t>Zcela zdarma</t>
  </si>
  <si>
    <t>Olympia Olomouc</t>
  </si>
  <si>
    <t>Kulturní dům, Obec Hlota</t>
  </si>
  <si>
    <t>Dům s fotovoltaikou Jan Pavel</t>
  </si>
  <si>
    <t>Khun Martin, FitKraft</t>
  </si>
  <si>
    <t>Golf Park, Greensgate</t>
  </si>
  <si>
    <t>Střední průmyslová škola stojní a stavební</t>
  </si>
  <si>
    <t>Vlastimil Paseka, prodej pojištění ALLRISK</t>
  </si>
  <si>
    <t>Riedlova vila, Město Desná</t>
  </si>
  <si>
    <t>Jaroslav Kašpárek, EV Battery</t>
  </si>
  <si>
    <t>Zkratka operátora</t>
  </si>
  <si>
    <t>Kovovýroba, Červinka</t>
  </si>
  <si>
    <t>SIMCAR Prodejna Suzuki</t>
  </si>
  <si>
    <t>Friml GORDON Auto Projekt Centrum s.r.o.</t>
  </si>
  <si>
    <t>EVC GROUP, Tomáš Čudrnák</t>
  </si>
  <si>
    <t>Za zámkem Akademie věd ČR, Liblice zleva u schodů do parku</t>
  </si>
  <si>
    <t>Vodní elektrárna Martin kočka</t>
  </si>
  <si>
    <t>Škvařil, Drogérie Strejda</t>
  </si>
  <si>
    <t>Restaurace u Pavelců</t>
  </si>
  <si>
    <t>BEON Beneš, antény, satelity</t>
  </si>
  <si>
    <t>Aleš Karban, El-Insta</t>
  </si>
  <si>
    <t>3D kino -  Městské kulturní a informační středisko v Humpolci</t>
  </si>
  <si>
    <t>Autocentrum Boura - prodej vozů Škoda a Hyundai</t>
  </si>
  <si>
    <t>Michal Kapic, ESKUTR</t>
  </si>
  <si>
    <t>SPEL za čerpací stanicí Shell</t>
  </si>
  <si>
    <t>Gurný Petr - půjčovna Tulsy.cz</t>
  </si>
  <si>
    <t>e-Šumava.cz s.r.o. - Chata Rovina</t>
  </si>
  <si>
    <t>Školící středisko Autoškola EFEKT s.r.o.</t>
  </si>
  <si>
    <t>Největši česká stanice D1 EXIT 90km Humpolec</t>
  </si>
  <si>
    <t>První český Tesla SUPERCHARGER D1 EXIT 90km Humpolec</t>
  </si>
  <si>
    <t>Olomouc</t>
  </si>
  <si>
    <t>Budoucí Tesla Supercharger Olomouc</t>
  </si>
  <si>
    <t>Budoucí Tesla Supercharger Brno</t>
  </si>
  <si>
    <t>Modřice</t>
  </si>
  <si>
    <t>http://www.olympia-centrum.cz/cz</t>
  </si>
  <si>
    <t>U Dálnice</t>
  </si>
  <si>
    <t>info@olympia-centrum.cz</t>
  </si>
  <si>
    <t>Olympia Brno - Tesla Destination</t>
  </si>
  <si>
    <t>Mr. Parkit, Polyfazer AC</t>
  </si>
  <si>
    <t>Cimburkova</t>
  </si>
  <si>
    <t>Design Hotel Noem Arch</t>
  </si>
  <si>
    <t>info@noemarch.cz</t>
  </si>
  <si>
    <t>http://www.noemarch.cz</t>
  </si>
  <si>
    <t>Střední</t>
  </si>
  <si>
    <t>Hotel Avanti</t>
  </si>
  <si>
    <t>hotel@hotelavanti.cz</t>
  </si>
  <si>
    <t>http://www.hotelavanti.cz/</t>
  </si>
  <si>
    <t>14kW pro hosty, ptejte se na recepci</t>
  </si>
  <si>
    <t>Zkrácená</t>
  </si>
  <si>
    <t>Clarion Congress Hotel Ostrava</t>
  </si>
  <si>
    <t>http://www.clarioncongresshotelostrava.com</t>
  </si>
  <si>
    <t>info.ccho@clarion-hotels.cz</t>
  </si>
  <si>
    <t>2703/84</t>
  </si>
  <si>
    <t>3313/42</t>
  </si>
  <si>
    <t>Park Inn by Radisson Hotel Ostrava</t>
  </si>
  <si>
    <t>https://www.parkinn.com/hotel-ostrava</t>
  </si>
  <si>
    <t>22kW</t>
  </si>
  <si>
    <t>17kW veřejná</t>
  </si>
  <si>
    <t>info.ostrava@rezidorparkinn.com</t>
  </si>
  <si>
    <t>Gočárova třída</t>
  </si>
  <si>
    <t>1754/48a</t>
  </si>
  <si>
    <t>Aupark Shopping Center Hradec Králové</t>
  </si>
  <si>
    <t>info@auparkhradec.cz</t>
  </si>
  <si>
    <t>http://www.auparkhradec.cz</t>
  </si>
  <si>
    <t>Veřejný přístup 22kW. Parkování 4h denně zdarma. Otevírací doba Billa Pondělí - Sobota: 07:00 - 21:00 Neděle: 08.00 - 21.00</t>
  </si>
  <si>
    <t>Pod Bruskou</t>
  </si>
  <si>
    <t>144/7</t>
  </si>
  <si>
    <t>Hotel Hoffmeister</t>
  </si>
  <si>
    <t>Hotel Mariott, Green24, garáže Millenium Plaza -2p</t>
  </si>
  <si>
    <t>Hotel Alcron, Green24, garáže</t>
  </si>
  <si>
    <t>info@hoffmeister.cz</t>
  </si>
  <si>
    <t>http://www.hoffmeister.cz</t>
  </si>
  <si>
    <t>14kW veřejný přístup. Ptejte se na recepci.</t>
  </si>
  <si>
    <t>http://www.savoywestend.cz/</t>
  </si>
  <si>
    <t>SAVOY WESTEND HOTEL</t>
  </si>
  <si>
    <t>Petra Velikého</t>
  </si>
  <si>
    <t>frontoffice@savoywestend.cz</t>
  </si>
  <si>
    <t>Parkhotel Plzeň</t>
  </si>
  <si>
    <t>U Borského parku</t>
  </si>
  <si>
    <t>22kW pro zákazníky. Ptejte se na recepci.</t>
  </si>
  <si>
    <t>22kW veřejný přístup. Ptejte se na recepci.</t>
  </si>
  <si>
    <t>hotel@parkhotel-czech.eu</t>
  </si>
  <si>
    <t>https://parkhotel-czech.eu</t>
  </si>
  <si>
    <t>Holandská</t>
  </si>
  <si>
    <t>Spielberk Office Centre Brno</t>
  </si>
  <si>
    <t>info@evselect.cz</t>
  </si>
  <si>
    <t>www.spielberk.eu</t>
  </si>
  <si>
    <t>EVSELECT</t>
  </si>
  <si>
    <t>Royal Wash BRNO</t>
  </si>
  <si>
    <t>Staňkova</t>
  </si>
  <si>
    <t>374/20</t>
  </si>
  <si>
    <t>rwbrno@rwbrno.cz</t>
  </si>
  <si>
    <t>http://www.rwbrno.cz/</t>
  </si>
  <si>
    <t>8:00-19:00 Ruční mytí vozidel a detailingové centrum. Keramická ochrana laků.</t>
  </si>
  <si>
    <t>Pojištění elektromobilů ALLRISK Andrea Paseková 605359636 pasekova.andrea@allrisk.cz Vlastimil Paseka 732124921 paseka.vlastimil@allrisk.cz</t>
  </si>
  <si>
    <t>Wifi zdarmaV případě zájmu zdarma možnost exkurze po malé ostrovní nebo síťové fotovoltaické elektrárně.Rádi vám nabídneme bylinkový čaj z vlastních bylinek. Případně nějaké rostliny do okrasné i užitkové zahrady nebo přebytky našich výpěstků dle sezóny.Zajímavosti v okolí:V okruhu 50 metrů 4 restaurace, možnost dát si oběd nebo pizzu.V blízkém okolí vinné sklepy, možnost degustace.3 km Milocký státní zámek, písečný rybník.3 km Muzeum ve vagonu v Ratíškovicích s možností vypůjčení šlapací drezíny.5 km koupaliště ve Vracově.V okolí rozsáhlé lesy - možnost houbaření.Případně vám dáme další tipy na ukrácení čekání při dobíjení nebo o možnostech ubytování.</t>
  </si>
  <si>
    <t>230V 16A na chodbě400V 32A a 63A na jevišti, kabel 20m. Milan Žáček (milan.zacek@infohumpolec.cz), Kino Humpolec	Havlíčkovo nám. 91</t>
  </si>
  <si>
    <t xml:space="preserve"> 777 046 176 (předem volat)Email g.pitris@seznam.cz</t>
  </si>
  <si>
    <t>230V 16A 400V 32A  (men.) IEC 62196-2 typ2 mode 3Autorizace pomocí RFID karty, kteroudostanete na protější vrátnici na zálohu.Bezplatné parkování elektromobiilů 24hobě zásuvkové sekce jsou pod uzamykatelnými dvířky, která lze otevřít pomocí „Autorizační kartypro nabíjecí stanici“ od E.ON uzamykatelná zásuvková sekcenabíjecí kabel je během nabíjení uzamčen v nabíjecí stanici, což zabraňuje neoprávněnému přerušení nabíjení či vandalizmu dálkové ovládání a komunikace</t>
  </si>
  <si>
    <t xml:space="preserve">Elektronika od SPEL, která provozuje stanici a za ní má výrobu rozvaděčů a dálničních hlásek. </t>
  </si>
  <si>
    <t>Kounicova</t>
  </si>
  <si>
    <t>Hotel Continental Brno</t>
  </si>
  <si>
    <t>recepce@continentalbrno.cz</t>
  </si>
  <si>
    <t>www.continentalbrno.cz</t>
  </si>
  <si>
    <t>Tel číslo stojanu 530 508 039</t>
  </si>
  <si>
    <t>Troubsko</t>
  </si>
  <si>
    <t>Jihlavská</t>
  </si>
  <si>
    <t>320/2</t>
  </si>
  <si>
    <t>NetDataComm</t>
  </si>
  <si>
    <t>Billa Mikulov</t>
  </si>
  <si>
    <t>Mikulov</t>
  </si>
  <si>
    <t xml:space="preserve">Republikánské obrany </t>
  </si>
  <si>
    <t>916/7</t>
  </si>
  <si>
    <t>ASEPID číslo</t>
  </si>
  <si>
    <t>info@billa.cz</t>
  </si>
  <si>
    <t>www.billa.cz</t>
  </si>
  <si>
    <t>Aktivní pouze Po-So 7-21, Ne 8-21 (Billa otevřena). Zdarma.</t>
  </si>
  <si>
    <t>Tel číslo stojanu 530 508 121</t>
  </si>
  <si>
    <t>Billa Líšeň</t>
  </si>
  <si>
    <t>Vlkova</t>
  </si>
  <si>
    <t>2892/1c</t>
  </si>
  <si>
    <t>Billa</t>
  </si>
  <si>
    <t>Nabíječky u Billy instaloval dobijecky@energservis.cz</t>
  </si>
  <si>
    <t>Nedvězí u Říčan</t>
  </si>
  <si>
    <t>Černokostelecká</t>
  </si>
  <si>
    <t>1919/12</t>
  </si>
  <si>
    <t>Billa Říčany u Prahy</t>
  </si>
  <si>
    <t>Bystřice nad Pernštejnem</t>
  </si>
  <si>
    <t>Centrum EDEN</t>
  </si>
  <si>
    <t>Nový dvůr</t>
  </si>
  <si>
    <t>stepan@centrumeden.cz</t>
  </si>
  <si>
    <t>www.centrumeden.cz</t>
  </si>
  <si>
    <t>Mennekes 3x32A
__ 400VAC 22kW</t>
  </si>
  <si>
    <t>Mennekes 3x16A
__ 400VAC 11kW</t>
  </si>
  <si>
    <t>Pětikolík 3x32A
__ 400VAC 22kW</t>
  </si>
  <si>
    <t>Pětikolík 3x16A
__ 400VAC 11kW</t>
  </si>
  <si>
    <t>Nové Město na Moravě</t>
  </si>
  <si>
    <t>2523/36</t>
  </si>
  <si>
    <t>Telefon stojanu 530 508 042</t>
  </si>
  <si>
    <t>Ski hotel, Elmont, Vysočina Arena</t>
  </si>
  <si>
    <t>vysocina-arena.cz</t>
  </si>
  <si>
    <t>office@zlatalyze.cz</t>
  </si>
  <si>
    <t>Račín</t>
  </si>
  <si>
    <t>Zdarma. Vlevo od vstupu do hotelu. Pokud nejste registrováni v EVMAPA.CZ stačí požádat recepci hotelu a ti vám spustí nabíjení zdarma.</t>
  </si>
  <si>
    <t>hotel-leopold@racin.cz</t>
  </si>
  <si>
    <t>www.racin.cz</t>
  </si>
  <si>
    <t>Hotel Leopold</t>
  </si>
  <si>
    <t>Žďár nad Sázavou</t>
  </si>
  <si>
    <t>Penzion V Kapli</t>
  </si>
  <si>
    <t>hendrych@kaple.cz</t>
  </si>
  <si>
    <t>www.kaple.cz</t>
  </si>
  <si>
    <t>Santiniho</t>
  </si>
  <si>
    <t>64/11</t>
  </si>
  <si>
    <t>www.e-vysocina.info. Telefon stojanu 530 508 018, 530 508 017</t>
  </si>
  <si>
    <t>www.evselect.cz</t>
  </si>
  <si>
    <t>Hledejte kovový stojan uprostřed parkoviště. Zatím zdarma.</t>
  </si>
  <si>
    <t>Elmont centrální parkoviště</t>
  </si>
  <si>
    <t>Neumannova</t>
  </si>
  <si>
    <t>nám. Republiky, Radniční</t>
  </si>
  <si>
    <t>http://www.zdarns.cz/</t>
  </si>
  <si>
    <t>dana.wurzelova@zdarns.cz</t>
  </si>
  <si>
    <t>Radnice, stojan pro el. kola a koloběžky</t>
  </si>
  <si>
    <t>SAMPRO</t>
  </si>
  <si>
    <t>pavel@sampro.cz</t>
  </si>
  <si>
    <t>Šaffova</t>
  </si>
  <si>
    <t>Polička</t>
  </si>
  <si>
    <t>www.sampro.cz</t>
  </si>
  <si>
    <t>Cenu odhadněte a peníze vhoďte do schránky. Třífázové nabíjení max 16A. Možno nabíjet jednofázově 32A z L1.</t>
  </si>
  <si>
    <t>Restaurace BBQ Smokehouse Vysoké Mýto</t>
  </si>
  <si>
    <t>Hlinko</t>
  </si>
  <si>
    <t>Hotel Styl</t>
  </si>
  <si>
    <t>http://www.hotelstyl.eu/</t>
  </si>
  <si>
    <t>Na Stráni</t>
  </si>
  <si>
    <t>info@hotelstyl.eu</t>
  </si>
  <si>
    <t>Rychnov nad Kněžnou</t>
  </si>
  <si>
    <t>Dlouhá Ves</t>
  </si>
  <si>
    <t>chaloupka@tess-cz.cz</t>
  </si>
  <si>
    <t>www.tess-cz.cz</t>
  </si>
  <si>
    <t>Nabíjení v areálu firmy TESS CZ zatím zdarma. Prosím volat předem. Všední dny po dohodě od 6h do 17h bez problému. Mimo tuto dobu musím vzdáleně otevřít bránu.</t>
  </si>
  <si>
    <t>TESS CZ spol. s r.o., obrábění, kovovýroba</t>
  </si>
  <si>
    <t>Gonda Apartments</t>
  </si>
  <si>
    <t>Ve Stromovce</t>
  </si>
  <si>
    <t>www.gondaapartments.cz</t>
  </si>
  <si>
    <t>info@gondaapartments.cz</t>
  </si>
  <si>
    <t>672/17</t>
  </si>
  <si>
    <t>Pro ubytované hosty zdarma, jinak 5 Kč / kWh</t>
  </si>
  <si>
    <t>ks</t>
  </si>
  <si>
    <t>Křivoklát</t>
  </si>
  <si>
    <t>Zásuvka s automatem na mince v prostoru bezobslužné čerpací stanice Křivoklát.</t>
  </si>
  <si>
    <t>/ hod</t>
  </si>
  <si>
    <t>Bezobslužná čerpací stanice Autostyl</t>
  </si>
  <si>
    <t>http://www.autostyl.net/cerpaci-stanice</t>
  </si>
  <si>
    <t>Hradní</t>
  </si>
  <si>
    <t>Osek u Duchcova</t>
  </si>
  <si>
    <t>vvosvrda@seznam.cz</t>
  </si>
  <si>
    <t>autostyl@autostyl.net</t>
  </si>
  <si>
    <t>Hornická</t>
  </si>
  <si>
    <t>Volejte pro informaci o přístupu</t>
  </si>
  <si>
    <t>Osek</t>
  </si>
  <si>
    <t>Kapitána Jaroše</t>
  </si>
  <si>
    <t>Horská chata XL</t>
  </si>
  <si>
    <t>Jáchymov - Mariánská</t>
  </si>
  <si>
    <t>xl@inkuc.net</t>
  </si>
  <si>
    <t>www.inkuc.net</t>
  </si>
  <si>
    <t>Nový Bor</t>
  </si>
  <si>
    <t>Sklářská</t>
  </si>
  <si>
    <t>Kolektiv Ateliers, řemeslné sklářské techniky</t>
  </si>
  <si>
    <t>www.kolektiv.cz</t>
  </si>
  <si>
    <t>michal.ullrich@kolektiv.cz</t>
  </si>
  <si>
    <t>Kaufland Plzeň</t>
  </si>
  <si>
    <t>Nabíjení je zdarma v rámci parkování (první 3 hodiny zdarma), stojan lze odemknout kteroukoliv RFID kartou.</t>
  </si>
  <si>
    <t>Lochotínská</t>
  </si>
  <si>
    <t>1108/18</t>
  </si>
  <si>
    <t>https://spolecnost.kaufland.cz/clovek-priroda/ochrana-zivotniho-prostredi.html#Elektromobilita</t>
  </si>
  <si>
    <t>info@kaufland.cz</t>
  </si>
  <si>
    <t>Hostel Humpolec</t>
  </si>
  <si>
    <t>Masarykova</t>
  </si>
  <si>
    <t>superpc@seznam.cz</t>
  </si>
  <si>
    <t>Pro ubytované dobíjení elektromobilu zdarma. Ostatní elektormobilisté nabíjení dle domluvy.</t>
  </si>
  <si>
    <t>www.hostelhumpolec.cz</t>
  </si>
  <si>
    <t>Jihlava</t>
  </si>
  <si>
    <t>Pelhřimovská</t>
  </si>
  <si>
    <t>Benzina směr Hosov</t>
  </si>
  <si>
    <t>benzina.cz</t>
  </si>
  <si>
    <t>Nejstarší nonstop třífázové nabíjení na D1. Zásuvka je z boku v rozvaděči na zdi. 400V je 4 kolík jištěno 25A! uvnitř benziny. Mít vlastní měrák a kličku na rozvaděče.</t>
  </si>
  <si>
    <t>Čížov</t>
  </si>
  <si>
    <t>HOTEL BÝK Jihlava</t>
  </si>
  <si>
    <t>svrtal@seznam.cz</t>
  </si>
  <si>
    <t>www.ubytovani-byk-jihlava.cz</t>
  </si>
  <si>
    <t>Při využití služeb Hotel/Restaurace Zdarma, Jinak 20 Kč/hod při samotném nabíjení - nevyužití jiných služeb</t>
  </si>
  <si>
    <t>Zatím zdarma</t>
  </si>
  <si>
    <t>http://www.kdenabijet.cz</t>
  </si>
  <si>
    <t>Mennekes 3x63A
__ 400VAC 43kW</t>
  </si>
  <si>
    <t>Pětikolík 3x63A
__ 400VAC 43kW</t>
  </si>
  <si>
    <t>Romana Havelky</t>
  </si>
  <si>
    <t>5005/1B</t>
  </si>
  <si>
    <t>Naproti čerpací stanice mezi Kaufland a Albert</t>
  </si>
  <si>
    <t>kontakt@kdenabijet.cz</t>
  </si>
  <si>
    <t>Dačice</t>
  </si>
  <si>
    <t>Město Dačice</t>
  </si>
  <si>
    <t>Palackého náměstí</t>
  </si>
  <si>
    <t>info@dacice.cz</t>
  </si>
  <si>
    <t>www.dacice.cz</t>
  </si>
  <si>
    <t xml:space="preserve">3x230V 16A pozor! pouze solární energie 1x400V 32A  Pracovní den 8-17h, sobota 8-12h tel.384 495 128  </t>
  </si>
  <si>
    <t>Kámen</t>
  </si>
  <si>
    <t>nbox@elmont-invest.com</t>
  </si>
  <si>
    <t>http://www.elmont-invest.com/</t>
  </si>
  <si>
    <t>Parkoviště Hrad Kámen</t>
  </si>
  <si>
    <t>zásuvka 1x230V omezena na 5A</t>
  </si>
  <si>
    <t>Klobouky u Brna</t>
  </si>
  <si>
    <t>Bohumilice</t>
  </si>
  <si>
    <t>Jan Valík</t>
  </si>
  <si>
    <t>Zásuvka dostupná po zazvonění. Skoro vždy je někdo doma. Zastavit na ploše před garážemi vedle zastávky. V obci není zhola nic k vidění a nabíjení bude pěkná nuda.</t>
  </si>
  <si>
    <t>jan@valik.cz</t>
  </si>
  <si>
    <t>Drápal stavební s.r.o.</t>
  </si>
  <si>
    <t>Viničné Šumice</t>
  </si>
  <si>
    <t>drapalstavebni@seznam.cz</t>
  </si>
  <si>
    <t>Volně přístupné u vjezdu do garáže</t>
  </si>
  <si>
    <t>Kunovice</t>
  </si>
  <si>
    <t>COOP Kunovice</t>
  </si>
  <si>
    <t xml:space="preserve">Obchodní </t>
  </si>
  <si>
    <t>2x parkovací místo (parkovné zdarma). Možnost nabíjení dvou vozidel současně. CHAdeMO 7.33 CZK / min, Mennekes 2.60 CZK / min</t>
  </si>
  <si>
    <t>http://www.skupina.coop/coop-kunovice-11-kunovice-247</t>
  </si>
  <si>
    <t>GEMNET vysokorychlostní internet</t>
  </si>
  <si>
    <t>Bánov</t>
  </si>
  <si>
    <t>www.gemnet.cz</t>
  </si>
  <si>
    <t>Přerov</t>
  </si>
  <si>
    <t>http://www.najizni.cz/</t>
  </si>
  <si>
    <t>Hotel Na Jižní, EV EXPERT</t>
  </si>
  <si>
    <t>info@evexpert.eu</t>
  </si>
  <si>
    <t>Pokud se v domě používají nějaké spotřebiče, nabíjení se automaticky omezí, aby se nepřekročil hlavní jistič (3x25A). Nabíjecí stanice s regulací proudu. Za slunečného počasí dostupný výkon 22kW (3x32A).</t>
  </si>
  <si>
    <t>Březová - Jančí</t>
  </si>
  <si>
    <t>Jančí</t>
  </si>
  <si>
    <t>VODÍKOVÉ TECHNOLOGIE PLISKA s.r.o.</t>
  </si>
  <si>
    <t>www.vodikovetechnologie.cz</t>
  </si>
  <si>
    <t>vodikovetechnologie@seznam.cz</t>
  </si>
  <si>
    <t xml:space="preserve">Stanice za plotem uvnitř garáže, nutno zavolat předem, příjezdová cesta pouze polní zabahněná. Na místě možno prohlédnout FVE na 4 strany, větrnou elektrárnu a Kia Soul EV </t>
  </si>
  <si>
    <t>Nový Jičín</t>
  </si>
  <si>
    <t>Přemyslovců</t>
  </si>
  <si>
    <t xml:space="preserve"> 1/2252</t>
  </si>
  <si>
    <t>http://www.tabacka.cz/</t>
  </si>
  <si>
    <t>radovan.horak@jth.cz</t>
  </si>
  <si>
    <t>Obchodní galerie Tabačka</t>
  </si>
  <si>
    <t xml:space="preserve">400V max 20A pouze 6-22hod.  Jídlo v bistru hned vedle hlavního vchodu z podzemní. Toalety nahoru a doleva dozadu po pravé straně. </t>
  </si>
  <si>
    <t>PROSOLAR s.r.o.</t>
  </si>
  <si>
    <t>Mankovice</t>
  </si>
  <si>
    <t>Komenskeho</t>
  </si>
  <si>
    <t>marcalik@prosolar.net</t>
  </si>
  <si>
    <t>www.prosolar.net</t>
  </si>
  <si>
    <t>Areál bývalého zemědělského družstva, příjezd po nerovné panelové cestě. Zásuvka 400V/32A 5kolík je z boční strany (u rampy).</t>
  </si>
  <si>
    <t>Staré Těchanovice</t>
  </si>
  <si>
    <t>dkostruh@daviduvmlyn.cz</t>
  </si>
  <si>
    <t>www.daviduvmlyn.cz</t>
  </si>
  <si>
    <t>Hotel Davidův mlýn</t>
  </si>
  <si>
    <t>zdarma</t>
  </si>
  <si>
    <t>Nonstop</t>
  </si>
  <si>
    <t>6-22h prac.dny</t>
  </si>
  <si>
    <t>Elektřinu vyrábí Kaplanova turbína z roku 1932 22kW a FVE na střeše. Nabíjení je ve spodním dvoře hotelu, vedle vstupu do recepce. O zpřístupnění požádat recepční. V Blízkosti Vodní dílo Kružberk</t>
  </si>
  <si>
    <t>Opava</t>
  </si>
  <si>
    <t>Poplatek dobrovolný. Jen pracovní dny od 7-17h. Pouze 230VAC 16A nástrčka J1772 Yazaky pro Nissan, Peugeot iOn, Citroen C-Zero, Kia</t>
  </si>
  <si>
    <t>REPREcar Opel</t>
  </si>
  <si>
    <t>steinwirt@reprecar.cz</t>
  </si>
  <si>
    <t>www.reprecar.cz</t>
  </si>
  <si>
    <t>OC Breda &amp; WEINSTEIN</t>
  </si>
  <si>
    <t>číslo popisné 
__    /orientační</t>
  </si>
  <si>
    <t>___ Země</t>
  </si>
  <si>
    <t>U Fortny</t>
  </si>
  <si>
    <t>49/10</t>
  </si>
  <si>
    <t>http://www.ocbreda.cz/</t>
  </si>
  <si>
    <t>info@ocbreda.cz</t>
  </si>
  <si>
    <t>Nabíjecí stání naleznete v garážích -2NP. Otevírací doba 09:00 - 21:00. Vjezd nejlépe z ulice Nákladní (rovnou na patro s nabíječkami), uvnitř hned vlevo za rohem.</t>
  </si>
  <si>
    <t>Vysoká škola báňská - Technická Univerzita Ostrava</t>
  </si>
  <si>
    <t>Studentská</t>
  </si>
  <si>
    <t>6203/19</t>
  </si>
  <si>
    <t>http://saze.vsb.cz/index.php?page=fotos&amp;gn=nabstojany&amp;lang=cz</t>
  </si>
  <si>
    <t>bohumil.horak@vsb.cz</t>
  </si>
  <si>
    <t>Do kampusu vjet od Fakultní nemocnice ulice Dr.Slabihoudka přes placený vjezd se závorami. Nabíjení na boku budovy CPI. Úhrada parkování při odjezdu.
Nabíjecí stojan je tak k dispozici veřejně nonstop jen za parkovné.</t>
  </si>
  <si>
    <t>Radovan Burkovič, solární</t>
  </si>
  <si>
    <t>http://mujweb.cz/podkrovnibyt/dobijecistanice.htm</t>
  </si>
  <si>
    <t>Libros Ostrava Centrum bezpečné jízdy</t>
  </si>
  <si>
    <t>D1 exit 361, 3 nabíjecí místa, rozvodné desky se zásuvkami na budovách - naproti vjezdu vedle požárního žebříku, vedle nákladních vrat u prodejny a vinotéky, a na rohu červené cihlové budovy. Automaty s jídlem a pitím.</t>
  </si>
  <si>
    <t>www.centrum.libros.cz</t>
  </si>
  <si>
    <t>info.centrum@libros.cz</t>
  </si>
  <si>
    <t>www.elektromobil.wz.cz</t>
  </si>
  <si>
    <t>Olbramovice u Votic</t>
  </si>
  <si>
    <t>DAVO OIL - DAVOCAR</t>
  </si>
  <si>
    <t>otevřeno 5:00-22:00hod, zásuvka 32A,ale jistič jen 16A</t>
  </si>
  <si>
    <t>www.davocar.cz</t>
  </si>
  <si>
    <t>info@davocar.cz</t>
  </si>
  <si>
    <t>Prášily</t>
  </si>
  <si>
    <t>Nová Hůrka</t>
  </si>
  <si>
    <t>pavel.culik@b64.cz</t>
  </si>
  <si>
    <t>www.b64.cz</t>
  </si>
  <si>
    <t>B64 vanad-redox baterie, e-sumava.cz</t>
  </si>
  <si>
    <t>Rudná u Prahy</t>
  </si>
  <si>
    <t>ENIC s.r.o.</t>
  </si>
  <si>
    <t>K Vypichu</t>
  </si>
  <si>
    <t>horky@enic.cz</t>
  </si>
  <si>
    <t>www.enic.cz</t>
  </si>
  <si>
    <t>Podbabská</t>
  </si>
  <si>
    <t>Auto Podbabská</t>
  </si>
  <si>
    <t>http://www.autopodbaba.cz/</t>
  </si>
  <si>
    <t>info@autopodbaba.cz</t>
  </si>
  <si>
    <t>Po-Pá 7-19, So 9-13h</t>
  </si>
  <si>
    <t>innogy</t>
  </si>
  <si>
    <t>http://www.setrimenergii.cz/zdroje-energie/uspora-nakladu-palivo-pro-auta</t>
  </si>
  <si>
    <t>Hlavní nádraží parkoviště Eltodo</t>
  </si>
  <si>
    <t>spolekp@eltodo.cz</t>
  </si>
  <si>
    <t>Doprava směrem k exit a za rampou vlevo. Nabíječka v 1.NP je za rohem. Stísněné prostory. Parkovné při dobíjeni neplatíte, pokud Vám vrátný na požádání parkovací kartu potvrdí. Samotné nabíjení také bezplatné, ale nutný kredit 100Kč na evmapa.cz.</t>
  </si>
  <si>
    <t>36A</t>
  </si>
  <si>
    <t>Electric Park</t>
  </si>
  <si>
    <t>Křizíkova</t>
  </si>
  <si>
    <t>Holmes Place garáž DAHO</t>
  </si>
  <si>
    <t>info@daho.cz</t>
  </si>
  <si>
    <t>V podzemních garážích objektu Residence 3Domy</t>
  </si>
  <si>
    <t>OC Haná</t>
  </si>
  <si>
    <t>Kafkova</t>
  </si>
  <si>
    <t>1223/8</t>
  </si>
  <si>
    <t>http://www.ochana.cz/</t>
  </si>
  <si>
    <t>2x Vyhrazené parkovací místo u vchodu do OC. Parkovné zdarma.</t>
  </si>
  <si>
    <t>Blue Power Luky Systém - neveřejná</t>
  </si>
  <si>
    <t>http://www.lukysystem.cz/nabijeci-stanice-pro-elektromobily</t>
  </si>
  <si>
    <t>LUKYsystem@seznam.cz</t>
  </si>
  <si>
    <t>U Dvora</t>
  </si>
  <si>
    <t>649/21</t>
  </si>
  <si>
    <t>CHAdeMO a CCS Combo je max 20kW</t>
  </si>
  <si>
    <t>CCS Combo + CHAdeMO
__  sdílené 50kW DC</t>
  </si>
  <si>
    <t>Roháče z Dubé</t>
  </si>
  <si>
    <t>238/7</t>
  </si>
  <si>
    <t>iFTech,  vjezd z ulice Na Zákopě</t>
  </si>
  <si>
    <t>LUKY</t>
  </si>
  <si>
    <t>e-luky@email.cz</t>
  </si>
  <si>
    <t>50kW Blue power. Omezený vjezd 8-16 hod po domluvě téměř kdykoliv, nejlépe vždy dopředu zavolat. V okolí Lidl, Billa a několik restaurací.</t>
  </si>
  <si>
    <t>Velká Bystřice</t>
  </si>
  <si>
    <t>Zámecké náměstí</t>
  </si>
  <si>
    <t>Hotel Zámek Velká Bystřice</t>
  </si>
  <si>
    <t>http://zamekvelkabystrice.cz/</t>
  </si>
  <si>
    <t>recepce@hotel-zamek.cz</t>
  </si>
  <si>
    <t>Zdarma, vždy funkční, dostatečně viditelné, přímo v centru obce u Hotelu Zámek. Kdysi tu spal Real Madrid. Vyhrazená dvě parkovací stání pro EV.  Zásuvky lze využít maximálním výkonem současně.</t>
  </si>
  <si>
    <t>osoba</t>
  </si>
  <si>
    <t>obec</t>
  </si>
  <si>
    <t>firma</t>
  </si>
  <si>
    <t>restaurace</t>
  </si>
  <si>
    <t>hotel</t>
  </si>
  <si>
    <t>autoprůmysl</t>
  </si>
  <si>
    <t>elektroprůmysl</t>
  </si>
  <si>
    <t>energetika</t>
  </si>
  <si>
    <t>obchod</t>
  </si>
  <si>
    <t>kemp</t>
  </si>
  <si>
    <t>Orchard kancelářský komplex a hotel ParkIn</t>
  </si>
  <si>
    <t>Plaza obchodní a zábavní centrum</t>
  </si>
  <si>
    <t>parkoviště</t>
  </si>
  <si>
    <t>divadlo</t>
  </si>
  <si>
    <t>výstaviště</t>
  </si>
  <si>
    <t>golf</t>
  </si>
  <si>
    <t>přístav</t>
  </si>
  <si>
    <t>čerpací stanice</t>
  </si>
  <si>
    <t>kraj</t>
  </si>
  <si>
    <t>škola</t>
  </si>
  <si>
    <t>složka státu</t>
  </si>
  <si>
    <t>http://www.cizp.cz</t>
  </si>
  <si>
    <t>nádraží</t>
  </si>
  <si>
    <t>kanceláře</t>
  </si>
  <si>
    <t>hrad</t>
  </si>
  <si>
    <t>telekomunikace</t>
  </si>
  <si>
    <t xml:space="preserve">Nutno domluvit vjezd do areálu Pilana Tomáš Čudrnák </t>
  </si>
  <si>
    <t xml:space="preserve">Večer a víkend volat předem </t>
  </si>
  <si>
    <t xml:space="preserve">230V 16A 400V 4kolík 32A Auto Projekt Centrum s.r.o. Hřbitovní 17, Plzeň apc @ gordon.cz
&lt;img style="width:239px" src="http://www.gordon.cz/images/Bk-zb-1.jpg"&gt; 
 http://www.gordon.cz/  
</t>
  </si>
  <si>
    <t>Olšany</t>
  </si>
  <si>
    <t>RPSnet sklad</t>
  </si>
  <si>
    <t>www.rpsnet.cz</t>
  </si>
  <si>
    <t>info@rpsnet.cz</t>
  </si>
  <si>
    <t>Napájeno z ostrovní FVE elektrárny s bateriovým úložištěm o kapacitě 120kWh. Bránu otevřeme na zavolání nebo zaregistrujete Váš mobil pro otevření.</t>
  </si>
  <si>
    <t>RPSnet firma</t>
  </si>
  <si>
    <t>FVE</t>
  </si>
  <si>
    <t>Mohelnice</t>
  </si>
  <si>
    <t>182/28</t>
  </si>
  <si>
    <t>http://www.spsemoh.cz/</t>
  </si>
  <si>
    <t>SPŠE Mohelnice, RPSnet</t>
  </si>
  <si>
    <t>V mimopracovní době za branou, kódový visací zámek s kódem 1948.</t>
  </si>
  <si>
    <t>Brána do areálu otevřena Po-Pá 8-16hod.</t>
  </si>
  <si>
    <t>Zábřeh na Moravě</t>
  </si>
  <si>
    <t>U Dráhy</t>
  </si>
  <si>
    <t>827/6</t>
  </si>
  <si>
    <t>VOŠ a SŠ automobilní, RPSnet</t>
  </si>
  <si>
    <t>Nový Malín</t>
  </si>
  <si>
    <t>http://www.spsa-za.cz/</t>
  </si>
  <si>
    <t>Radnice Nový Malín, RPSnet</t>
  </si>
  <si>
    <t>http://www.novymalin.cz/</t>
  </si>
  <si>
    <t>Lipina</t>
  </si>
  <si>
    <t>LUKYsystem.cz</t>
  </si>
  <si>
    <t>e-LUKY@email.cz</t>
  </si>
  <si>
    <t>Wallbox ABL 11 kW</t>
  </si>
  <si>
    <t>7 - 21 hodin. Vjezdem pojedete až za dům</t>
  </si>
  <si>
    <t>Nabíjení ZDARMA od 6,00 do 21,00, po domluvě bez omezení.Ing.Karel Beran, tel 468 002 645 Nabíjecí stanice je ve Středisku praktické výuky na adrese Třebovská 348 a přístupná je z ulice Lanškrounská.</t>
  </si>
  <si>
    <t xml:space="preserve">3x 230V 16A1x 400V 16A čtyřkolík1x 400V 16A pětikolík1x 400V 25A pětikolík (zásuvka 32A)Od 7:00 do 22:00 7 dní v týdnu. Zdarma , poslat předem E-mail : pavel.horice@seznam.cz nebo SMS na Tel.: 732 760 198GPS: 49°13'50,857"N , 16°37'52,075"EStání pro dvě Euta </t>
  </si>
  <si>
    <t>http://www.kavasparou.cz/</t>
  </si>
  <si>
    <t>Litoměřice</t>
  </si>
  <si>
    <t>Jarošova</t>
  </si>
  <si>
    <t>165/32</t>
  </si>
  <si>
    <t>Restaurace Káva s párou</t>
  </si>
  <si>
    <t>info@kavasparou.cz</t>
  </si>
  <si>
    <t xml:space="preserve">Nedílnou součástí Kávy s párou je také zahradní železnice s dominantami Litoměřic a lanovkou. Železnice má celkem tři okruhy a uvede se do provozu vhozením žetonu zakoupeného v kavárně. </t>
  </si>
  <si>
    <t>Auto Eder</t>
  </si>
  <si>
    <t>Chebská</t>
  </si>
  <si>
    <t>116B</t>
  </si>
  <si>
    <t>http://www.autoeder.cz/</t>
  </si>
  <si>
    <t>info@autoeder.cz</t>
  </si>
  <si>
    <t>DyCom BMW</t>
  </si>
  <si>
    <t>Otín</t>
  </si>
  <si>
    <t>Jindřichův Hradec</t>
  </si>
  <si>
    <t xml:space="preserve">Ubytování "U Kolářů" </t>
  </si>
  <si>
    <t>z.kolarova@atlas.cz</t>
  </si>
  <si>
    <t>http://www.ukolaru.cz</t>
  </si>
  <si>
    <t>Čestlice</t>
  </si>
  <si>
    <t>Albert Průhonice Čestlice obchodní a zábavní zóna</t>
  </si>
  <si>
    <t>http://www.pruhonice-cestlice.cz/</t>
  </si>
  <si>
    <t>(prázdné)</t>
  </si>
  <si>
    <t>Celkový součet</t>
  </si>
  <si>
    <t>Sektor orchanizace je stanice umístěna</t>
  </si>
  <si>
    <t>IČO provozovatele</t>
  </si>
  <si>
    <t>Celkem může současně nabíjet vozidel</t>
  </si>
  <si>
    <t>Součet z Celkem může současně nabíjet vozidel</t>
  </si>
  <si>
    <t>Pořadí</t>
  </si>
  <si>
    <t>Pořadí sektorů, kde jsou nabíjecí stanice umístěny.</t>
  </si>
  <si>
    <t>Hodnoty</t>
  </si>
  <si>
    <t>Pořadí operátorů, kteří řídí, platí nebo účtují nabíjení</t>
  </si>
  <si>
    <t>(bez operátora)</t>
  </si>
  <si>
    <t>Součet z Běžná zásuvka 1x16A
__ 230VAC 3kW</t>
  </si>
  <si>
    <t>Součet z Mennekes 3x16A</t>
  </si>
  <si>
    <t>Součet z Mennekes 3x32A</t>
  </si>
  <si>
    <t>Součet z Mennekes 3x63A</t>
  </si>
  <si>
    <t>Součet z CHAdeMO</t>
  </si>
  <si>
    <t>Součet z CCS Combo + CHAdeMO</t>
  </si>
  <si>
    <t>Součet z SUPERCHARGER</t>
  </si>
  <si>
    <t>Součet z Pětikolík 3x16A</t>
  </si>
  <si>
    <t>Součet z Pětikolík 3x32A</t>
  </si>
  <si>
    <t>Součet z Pětikolík 3x63A</t>
  </si>
  <si>
    <t>Součet z Běžná zásuvka 1x16A</t>
  </si>
  <si>
    <t>autosalon, autoservis, myčka, výrobce</t>
  </si>
  <si>
    <t>firmy v jiných sektorech</t>
  </si>
  <si>
    <t>výrobce elektřiny, distributor</t>
  </si>
  <si>
    <t>elektromontážní firmy</t>
  </si>
  <si>
    <t>fyzické osoby</t>
  </si>
  <si>
    <t>hotely, penziony, ubytování</t>
  </si>
  <si>
    <t>obchodní centra, supermarkety</t>
  </si>
  <si>
    <t>města a obce</t>
  </si>
  <si>
    <t>parkovací domy a parkoviště</t>
  </si>
  <si>
    <t>střední a vysoké školy</t>
  </si>
  <si>
    <t>internetové a telekomunikační firmy</t>
  </si>
  <si>
    <t>kancelářská a firemní centra</t>
  </si>
  <si>
    <t>státní instituce, inspekce, ministerstva</t>
  </si>
  <si>
    <t>Seznam nabíjecích stanic v ČR (07/2017)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</si>
</sst>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000"/>
    <numFmt numFmtId="166" formatCode="#,##0.00\ &quot;Kč&quot;"/>
    <numFmt numFmtId="167" formatCode="0.000000"/>
  </numFmts>
  <fonts count="13" x14ac:knownFonts="1">
    <font>
      <sz val="10"/>
      <name val="Arial"/>
      <family val="2"/>
      <charset val="238"/>
    </font>
    <font>
      <i/>
      <sz val="10"/>
      <name val="Arial"/>
      <family val="2"/>
      <charset val="238"/>
    </font>
    <font>
      <sz val="11"/>
      <color theme="1"/>
      <name val="Calibri"/>
      <family val="2"/>
      <charset val="238"/>
      <scheme val="minor"/>
    </font>
    <font>
      <u/>
      <sz val="10"/>
      <color theme="10"/>
      <name val="Arial"/>
      <family val="2"/>
      <charset val="238"/>
    </font>
    <font>
      <u/>
      <sz val="11"/>
      <color theme="10"/>
      <name val="Calibri"/>
      <family val="2"/>
      <charset val="238"/>
    </font>
    <font>
      <sz val="10"/>
      <color rgb="FF000000"/>
      <name val="Arial"/>
      <family val="2"/>
      <charset val="238"/>
    </font>
    <font>
      <b/>
      <sz val="18"/>
      <color rgb="FFFF0000"/>
      <name val="Calibri"/>
      <family val="2"/>
      <scheme val="minor"/>
    </font>
    <font>
      <b/>
      <sz val="10"/>
      <name val="Arial"/>
      <family val="2"/>
      <charset val="238"/>
    </font>
    <font>
      <u/>
      <sz val="10"/>
      <color theme="11"/>
      <name val="Arial"/>
      <family val="2"/>
      <charset val="238"/>
    </font>
    <font>
      <sz val="9"/>
      <name val="Arial"/>
      <family val="2"/>
      <charset val="238"/>
    </font>
    <font>
      <b/>
      <sz val="10"/>
      <color theme="1"/>
      <name val="Arial"/>
      <family val="2"/>
      <charset val="238"/>
    </font>
    <font>
      <b/>
      <sz val="9"/>
      <color theme="1"/>
      <name val="Arial"/>
      <family val="2"/>
      <charset val="238"/>
    </font>
    <font>
      <sz val="14"/>
      <color rgb="FFFF0000"/>
      <name val="Arial"/>
      <family val="2"/>
      <charset val="238"/>
    </font>
  </fonts>
  <fills count="8">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rgb="FFBFBFBF"/>
      </left>
      <right style="thin">
        <color rgb="FFBFBFBF"/>
      </right>
      <top style="thin">
        <color rgb="FFBFBFBF"/>
      </top>
      <bottom style="thin">
        <color rgb="FFBFBFBF"/>
      </bottom>
      <diagonal/>
    </border>
    <border>
      <left/>
      <right/>
      <top/>
      <bottom style="thin">
        <color theme="4" tint="0.39997558519241921"/>
      </bottom>
      <diagonal/>
    </border>
    <border>
      <left style="thick">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ck">
        <color theme="0" tint="-0.24994659260841701"/>
      </right>
      <top style="thick">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0" tint="-0.24994659260841701"/>
      </right>
      <top style="thin">
        <color theme="0" tint="-0.24994659260841701"/>
      </top>
      <bottom style="thin">
        <color theme="0" tint="-0.24994659260841701"/>
      </bottom>
      <diagonal/>
    </border>
    <border>
      <left style="thick">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4659260841701"/>
      </left>
      <right style="thick">
        <color theme="0" tint="-0.24994659260841701"/>
      </right>
      <top style="thin">
        <color theme="0" tint="-0.24994659260841701"/>
      </top>
      <bottom style="thick">
        <color theme="0" tint="-0.24994659260841701"/>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8" fillId="0" borderId="0" applyNumberFormat="0" applyFill="0" applyBorder="0" applyAlignment="0" applyProtection="0"/>
  </cellStyleXfs>
  <cellXfs count="96">
    <xf numFmtId="0" fontId="0" fillId="0" borderId="0" xfId="0"/>
    <xf numFmtId="0" fontId="0" fillId="0" borderId="0" xfId="0" applyFont="1" applyFill="1" applyBorder="1" applyProtection="1">
      <protection locked="0"/>
    </xf>
    <xf numFmtId="0" fontId="0" fillId="0" borderId="1" xfId="0" applyFont="1" applyFill="1" applyBorder="1" applyAlignment="1" applyProtection="1">
      <alignment horizontal="left"/>
      <protection locked="0"/>
    </xf>
    <xf numFmtId="0" fontId="0" fillId="0" borderId="1" xfId="0" applyFont="1" applyFill="1" applyBorder="1" applyProtection="1">
      <protection locked="0"/>
    </xf>
    <xf numFmtId="164" fontId="0" fillId="0" borderId="1" xfId="0" applyNumberFormat="1" applyFont="1" applyFill="1" applyBorder="1" applyProtection="1">
      <protection locked="0"/>
    </xf>
    <xf numFmtId="0" fontId="0" fillId="0" borderId="1" xfId="0" applyNumberFormat="1" applyFont="1" applyFill="1" applyBorder="1" applyProtection="1">
      <protection locked="0"/>
    </xf>
    <xf numFmtId="0" fontId="0" fillId="0" borderId="1" xfId="0" applyFont="1" applyFill="1" applyBorder="1" applyAlignment="1" applyProtection="1">
      <alignment horizontal="right"/>
      <protection locked="0"/>
    </xf>
    <xf numFmtId="0" fontId="1" fillId="0" borderId="1" xfId="0" applyFont="1" applyFill="1" applyBorder="1" applyProtection="1">
      <protection locked="0"/>
    </xf>
    <xf numFmtId="3" fontId="0" fillId="0" borderId="1" xfId="0" applyNumberFormat="1" applyFont="1" applyFill="1" applyBorder="1" applyProtection="1">
      <protection locked="0"/>
    </xf>
    <xf numFmtId="0" fontId="3" fillId="0" borderId="1" xfId="1" applyFont="1" applyFill="1" applyBorder="1" applyProtection="1">
      <protection locked="0"/>
    </xf>
    <xf numFmtId="166" fontId="0" fillId="0" borderId="1" xfId="0" applyNumberFormat="1" applyFont="1" applyFill="1" applyBorder="1" applyProtection="1">
      <protection locked="0"/>
    </xf>
    <xf numFmtId="0" fontId="0" fillId="0" borderId="0" xfId="0" applyFill="1" applyBorder="1" applyProtection="1">
      <protection locked="0"/>
    </xf>
    <xf numFmtId="0" fontId="5" fillId="0" borderId="1" xfId="0" applyFont="1" applyFill="1" applyBorder="1" applyProtection="1">
      <protection locked="0"/>
    </xf>
    <xf numFmtId="166" fontId="5" fillId="0" borderId="1" xfId="0" applyNumberFormat="1" applyFont="1" applyFill="1" applyBorder="1" applyProtection="1">
      <protection locked="0"/>
    </xf>
    <xf numFmtId="0" fontId="0" fillId="2" borderId="0" xfId="0" applyFont="1" applyFill="1" applyBorder="1" applyAlignment="1" applyProtection="1">
      <alignment horizontal="center" textRotation="90" wrapText="1"/>
      <protection locked="0"/>
    </xf>
    <xf numFmtId="0" fontId="0" fillId="2" borderId="0" xfId="0" applyFont="1" applyFill="1" applyBorder="1" applyAlignment="1" applyProtection="1">
      <alignment horizontal="right" textRotation="90" wrapText="1"/>
      <protection locked="0"/>
    </xf>
    <xf numFmtId="0" fontId="0" fillId="2" borderId="0" xfId="0" applyFont="1" applyFill="1" applyBorder="1" applyAlignment="1" applyProtection="1">
      <alignment horizontal="center" wrapText="1"/>
      <protection locked="0"/>
    </xf>
    <xf numFmtId="0" fontId="0" fillId="3" borderId="0" xfId="0" applyFont="1" applyFill="1" applyBorder="1" applyAlignment="1" applyProtection="1">
      <alignment horizontal="center" textRotation="90" wrapText="1"/>
      <protection locked="0"/>
    </xf>
    <xf numFmtId="166" fontId="0" fillId="2" borderId="0" xfId="0" applyNumberFormat="1" applyFont="1" applyFill="1" applyBorder="1" applyAlignment="1" applyProtection="1">
      <alignment horizontal="center" textRotation="90" wrapText="1"/>
      <protection locked="0"/>
    </xf>
    <xf numFmtId="0" fontId="0" fillId="2" borderId="0" xfId="0" applyFont="1" applyFill="1" applyBorder="1" applyAlignment="1" applyProtection="1">
      <alignment horizontal="left" textRotation="90" wrapText="1"/>
      <protection locked="0"/>
    </xf>
    <xf numFmtId="0" fontId="0" fillId="0" borderId="0" xfId="0" applyFont="1" applyFill="1" applyBorder="1" applyAlignment="1" applyProtection="1">
      <alignment horizontal="center" vertical="center" wrapText="1"/>
      <protection locked="0"/>
    </xf>
    <xf numFmtId="3" fontId="0" fillId="0" borderId="1" xfId="0" applyNumberFormat="1" applyFont="1" applyFill="1" applyBorder="1" applyAlignment="1" applyProtection="1">
      <alignment horizontal="right"/>
      <protection locked="0"/>
    </xf>
    <xf numFmtId="0" fontId="5" fillId="0" borderId="1" xfId="0" applyFont="1" applyFill="1" applyBorder="1" applyAlignment="1" applyProtection="1">
      <alignment horizontal="center"/>
      <protection locked="0"/>
    </xf>
    <xf numFmtId="0" fontId="1" fillId="0" borderId="0" xfId="0" applyFont="1" applyFill="1" applyBorder="1" applyProtection="1">
      <protection locked="0"/>
    </xf>
    <xf numFmtId="0" fontId="5" fillId="0" borderId="1" xfId="0" applyFont="1" applyFill="1" applyBorder="1" applyAlignment="1" applyProtection="1">
      <alignment wrapText="1"/>
      <protection locked="0"/>
    </xf>
    <xf numFmtId="0" fontId="0" fillId="0" borderId="0" xfId="0" applyFont="1" applyFill="1" applyProtection="1">
      <protection locked="0"/>
    </xf>
    <xf numFmtId="0" fontId="5" fillId="0" borderId="1" xfId="0" applyFont="1" applyFill="1" applyBorder="1" applyAlignment="1" applyProtection="1">
      <alignment horizontal="left"/>
      <protection locked="0"/>
    </xf>
    <xf numFmtId="166" fontId="1" fillId="0" borderId="1" xfId="0" applyNumberFormat="1" applyFont="1" applyFill="1" applyBorder="1" applyProtection="1">
      <protection locked="0"/>
    </xf>
    <xf numFmtId="0" fontId="0" fillId="0" borderId="0" xfId="0" applyFill="1" applyProtection="1">
      <protection locked="0"/>
    </xf>
    <xf numFmtId="166" fontId="0" fillId="0" borderId="0" xfId="0" applyNumberFormat="1" applyFill="1" applyProtection="1">
      <protection locked="0"/>
    </xf>
    <xf numFmtId="166" fontId="0" fillId="0" borderId="0" xfId="0" applyNumberFormat="1" applyFill="1" applyBorder="1" applyProtection="1">
      <protection locked="0"/>
    </xf>
    <xf numFmtId="166" fontId="0" fillId="3" borderId="0" xfId="0" applyNumberFormat="1" applyFont="1" applyFill="1" applyBorder="1" applyAlignment="1" applyProtection="1">
      <alignment horizontal="center" textRotation="90" wrapText="1"/>
      <protection locked="0"/>
    </xf>
    <xf numFmtId="0" fontId="0" fillId="0" borderId="0" xfId="0" applyFont="1" applyFill="1" applyAlignment="1" applyProtection="1">
      <alignment horizontal="left"/>
      <protection locked="0"/>
    </xf>
    <xf numFmtId="0" fontId="0" fillId="0" borderId="1"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0" fillId="3" borderId="2" xfId="0" applyFont="1" applyFill="1" applyBorder="1" applyAlignment="1" applyProtection="1">
      <alignment horizontal="right" textRotation="90" wrapText="1"/>
      <protection locked="0"/>
    </xf>
    <xf numFmtId="0" fontId="0" fillId="3" borderId="2" xfId="0" applyFont="1" applyFill="1" applyBorder="1" applyAlignment="1" applyProtection="1">
      <alignment horizontal="center" textRotation="90" wrapText="1"/>
      <protection locked="0"/>
    </xf>
    <xf numFmtId="0" fontId="0" fillId="3" borderId="2" xfId="0" applyFont="1" applyFill="1" applyBorder="1" applyAlignment="1" applyProtection="1">
      <alignment horizontal="left" textRotation="90" wrapText="1"/>
      <protection locked="0"/>
    </xf>
    <xf numFmtId="0" fontId="0" fillId="0" borderId="0" xfId="0" applyFont="1" applyFill="1" applyAlignment="1" applyProtection="1">
      <alignment horizontal="right"/>
      <protection locked="0"/>
    </xf>
    <xf numFmtId="165" fontId="0" fillId="2" borderId="5" xfId="0" applyNumberFormat="1" applyFont="1" applyFill="1" applyBorder="1" applyAlignment="1" applyProtection="1">
      <alignment horizontal="left"/>
      <protection locked="0"/>
    </xf>
    <xf numFmtId="0" fontId="0" fillId="2" borderId="4" xfId="0" applyFont="1" applyFill="1" applyBorder="1" applyAlignment="1" applyProtection="1">
      <alignment horizontal="right"/>
      <protection locked="0"/>
    </xf>
    <xf numFmtId="0" fontId="0" fillId="0" borderId="1" xfId="0" applyFont="1" applyFill="1" applyBorder="1" applyAlignment="1" applyProtection="1">
      <alignment wrapText="1"/>
      <protection locked="0"/>
    </xf>
    <xf numFmtId="0" fontId="0" fillId="2" borderId="0" xfId="0" applyFill="1" applyBorder="1" applyAlignment="1" applyProtection="1">
      <alignment horizontal="right"/>
      <protection locked="0"/>
    </xf>
    <xf numFmtId="0" fontId="6" fillId="2" borderId="0" xfId="0" applyFont="1" applyFill="1" applyBorder="1" applyAlignment="1" applyProtection="1">
      <alignment horizontal="left" vertical="center"/>
      <protection locked="0"/>
    </xf>
    <xf numFmtId="0" fontId="0" fillId="2" borderId="0" xfId="0" applyFill="1" applyBorder="1" applyProtection="1">
      <protection locked="0"/>
    </xf>
    <xf numFmtId="0" fontId="0" fillId="2" borderId="0" xfId="0" applyFill="1" applyBorder="1" applyAlignment="1" applyProtection="1">
      <alignment horizontal="center"/>
      <protection locked="0"/>
    </xf>
    <xf numFmtId="0" fontId="5" fillId="2" borderId="0" xfId="0" applyFont="1" applyFill="1" applyBorder="1" applyProtection="1">
      <protection locked="0"/>
    </xf>
    <xf numFmtId="166" fontId="5" fillId="2" borderId="0" xfId="0" applyNumberFormat="1" applyFont="1" applyFill="1" applyBorder="1" applyProtection="1">
      <protection locked="0"/>
    </xf>
    <xf numFmtId="0" fontId="0" fillId="2" borderId="0" xfId="0" applyFill="1" applyBorder="1" applyAlignment="1" applyProtection="1">
      <alignment horizontal="left"/>
      <protection locked="0"/>
    </xf>
    <xf numFmtId="17" fontId="0" fillId="0" borderId="1" xfId="0" applyNumberFormat="1" applyFont="1" applyFill="1" applyBorder="1" applyAlignment="1" applyProtection="1">
      <alignment horizontal="left"/>
      <protection locked="0"/>
    </xf>
    <xf numFmtId="0" fontId="3" fillId="0" borderId="1" xfId="1" applyFill="1" applyBorder="1" applyProtection="1">
      <protection locked="0"/>
    </xf>
    <xf numFmtId="0" fontId="3" fillId="0" borderId="0" xfId="1"/>
    <xf numFmtId="0" fontId="5" fillId="0" borderId="0" xfId="0" applyFont="1"/>
    <xf numFmtId="165" fontId="7" fillId="2" borderId="5" xfId="0" applyNumberFormat="1" applyFont="1" applyFill="1" applyBorder="1" applyAlignment="1" applyProtection="1">
      <alignment horizontal="left"/>
      <protection locked="0"/>
    </xf>
    <xf numFmtId="0" fontId="3" fillId="0" borderId="6" xfId="1" applyBorder="1" applyProtection="1">
      <protection locked="0"/>
    </xf>
    <xf numFmtId="167" fontId="5" fillId="0" borderId="1" xfId="0" applyNumberFormat="1" applyFont="1" applyFill="1" applyBorder="1" applyProtection="1">
      <protection locked="0"/>
    </xf>
    <xf numFmtId="167" fontId="0" fillId="0" borderId="1" xfId="0" applyNumberFormat="1" applyFont="1" applyFill="1" applyBorder="1" applyProtection="1">
      <protection locked="0"/>
    </xf>
    <xf numFmtId="167" fontId="0" fillId="0" borderId="1" xfId="0" applyNumberFormat="1" applyFont="1" applyFill="1" applyBorder="1" applyAlignment="1" applyProtection="1">
      <alignment horizontal="right"/>
      <protection locked="0"/>
    </xf>
    <xf numFmtId="0" fontId="0" fillId="0" borderId="1" xfId="0" applyFont="1" applyFill="1" applyBorder="1" applyAlignment="1" applyProtection="1">
      <protection locked="0"/>
    </xf>
    <xf numFmtId="3" fontId="0" fillId="0" borderId="1" xfId="0" applyNumberFormat="1" applyFont="1" applyFill="1" applyBorder="1" applyAlignment="1" applyProtection="1">
      <alignment wrapText="1"/>
      <protection locked="0"/>
    </xf>
    <xf numFmtId="2" fontId="5" fillId="2" borderId="0" xfId="0" applyNumberFormat="1" applyFont="1" applyFill="1" applyBorder="1" applyAlignment="1" applyProtection="1">
      <protection locked="0"/>
    </xf>
    <xf numFmtId="2" fontId="0" fillId="2" borderId="0" xfId="0" applyNumberFormat="1" applyFont="1" applyFill="1" applyBorder="1" applyAlignment="1" applyProtection="1">
      <alignment horizontal="left" textRotation="90"/>
      <protection locked="0"/>
    </xf>
    <xf numFmtId="2" fontId="5" fillId="0" borderId="1" xfId="0" applyNumberFormat="1" applyFont="1" applyFill="1" applyBorder="1" applyAlignment="1" applyProtection="1">
      <protection locked="0"/>
    </xf>
    <xf numFmtId="2" fontId="0" fillId="0" borderId="1" xfId="0" applyNumberFormat="1" applyFont="1" applyFill="1" applyBorder="1" applyAlignment="1" applyProtection="1">
      <protection locked="0"/>
    </xf>
    <xf numFmtId="2" fontId="5" fillId="0" borderId="0" xfId="0" applyNumberFormat="1" applyFont="1" applyAlignment="1"/>
    <xf numFmtId="2" fontId="0" fillId="0" borderId="0" xfId="0" applyNumberFormat="1" applyFont="1" applyFill="1" applyAlignment="1" applyProtection="1">
      <protection locked="0"/>
    </xf>
    <xf numFmtId="2" fontId="3" fillId="0" borderId="1" xfId="1" applyNumberFormat="1" applyFill="1" applyBorder="1" applyAlignment="1" applyProtection="1">
      <protection locked="0"/>
    </xf>
    <xf numFmtId="2" fontId="0" fillId="0" borderId="0" xfId="0" applyNumberFormat="1" applyFill="1" applyAlignment="1" applyProtection="1">
      <protection locked="0"/>
    </xf>
    <xf numFmtId="2" fontId="0" fillId="0" borderId="0" xfId="0" applyNumberFormat="1" applyFill="1" applyBorder="1" applyAlignment="1" applyProtection="1">
      <protection locked="0"/>
    </xf>
    <xf numFmtId="2" fontId="0" fillId="3" borderId="0" xfId="0" applyNumberFormat="1" applyFont="1" applyFill="1" applyBorder="1" applyAlignment="1" applyProtection="1">
      <alignment horizontal="center" textRotation="90"/>
      <protection locked="0"/>
    </xf>
    <xf numFmtId="2" fontId="1" fillId="0" borderId="1" xfId="0" applyNumberFormat="1" applyFont="1" applyFill="1" applyBorder="1" applyAlignment="1" applyProtection="1">
      <protection locked="0"/>
    </xf>
    <xf numFmtId="0" fontId="0" fillId="4" borderId="0" xfId="0" applyFill="1"/>
    <xf numFmtId="0" fontId="0" fillId="0" borderId="3" xfId="0" applyFont="1" applyFill="1" applyBorder="1" applyAlignment="1" applyProtection="1">
      <alignment horizontal="center"/>
      <protection locked="0"/>
    </xf>
    <xf numFmtId="0" fontId="5" fillId="5" borderId="1" xfId="0" applyFont="1" applyFill="1" applyBorder="1" applyAlignment="1" applyProtection="1">
      <alignment horizontal="center"/>
      <protection locked="0"/>
    </xf>
    <xf numFmtId="0" fontId="0" fillId="0" borderId="0" xfId="0" pivotButton="1"/>
    <xf numFmtId="0" fontId="10" fillId="6" borderId="0" xfId="0" applyFont="1" applyFill="1"/>
    <xf numFmtId="0" fontId="0" fillId="0" borderId="0" xfId="0" applyNumberFormat="1"/>
    <xf numFmtId="0" fontId="0" fillId="0" borderId="8" xfId="0" applyNumberFormat="1" applyBorder="1"/>
    <xf numFmtId="0" fontId="0" fillId="0" borderId="9" xfId="0" applyNumberFormat="1" applyBorder="1"/>
    <xf numFmtId="0" fontId="0" fillId="0" borderId="10" xfId="0" applyNumberFormat="1" applyBorder="1"/>
    <xf numFmtId="0" fontId="0" fillId="0" borderId="11" xfId="0" applyNumberFormat="1" applyBorder="1"/>
    <xf numFmtId="0" fontId="0" fillId="0" borderId="12" xfId="0" applyNumberFormat="1" applyBorder="1"/>
    <xf numFmtId="0" fontId="0" fillId="0" borderId="13" xfId="0" applyNumberFormat="1" applyBorder="1"/>
    <xf numFmtId="0" fontId="0" fillId="0" borderId="14" xfId="0" applyNumberFormat="1" applyBorder="1"/>
    <xf numFmtId="0" fontId="0" fillId="0" borderId="15" xfId="0" applyNumberFormat="1" applyBorder="1"/>
    <xf numFmtId="0" fontId="0" fillId="0" borderId="16" xfId="0" applyNumberFormat="1" applyBorder="1"/>
    <xf numFmtId="0" fontId="9" fillId="0" borderId="0" xfId="0" pivotButton="1" applyFont="1" applyAlignment="1">
      <alignment wrapText="1"/>
    </xf>
    <xf numFmtId="0" fontId="9" fillId="0" borderId="0" xfId="0" applyFont="1" applyAlignment="1">
      <alignment wrapText="1"/>
    </xf>
    <xf numFmtId="0" fontId="9" fillId="0" borderId="0" xfId="0" applyFont="1"/>
    <xf numFmtId="0" fontId="11" fillId="6" borderId="7" xfId="0" applyFont="1" applyFill="1" applyBorder="1" applyAlignment="1">
      <alignment wrapText="1"/>
    </xf>
    <xf numFmtId="0" fontId="0" fillId="0" borderId="0" xfId="0" applyAlignment="1"/>
    <xf numFmtId="0" fontId="12" fillId="4" borderId="0" xfId="0" applyFont="1" applyFill="1"/>
    <xf numFmtId="0" fontId="9" fillId="4" borderId="0" xfId="0" applyFont="1" applyFill="1"/>
    <xf numFmtId="0" fontId="0" fillId="7" borderId="10" xfId="0" applyNumberFormat="1" applyFill="1" applyBorder="1"/>
    <xf numFmtId="0" fontId="0" fillId="7" borderId="13" xfId="0" applyNumberFormat="1" applyFill="1" applyBorder="1"/>
    <xf numFmtId="0" fontId="0" fillId="4" borderId="0" xfId="0" applyFill="1" applyAlignment="1">
      <alignment wrapText="1"/>
    </xf>
  </cellXfs>
  <cellStyles count="5">
    <cellStyle name="Hypertextový odkaz" xfId="1" builtinId="8"/>
    <cellStyle name="Hypertextový odkaz 2" xfId="2"/>
    <cellStyle name="Normální" xfId="0" builtinId="0"/>
    <cellStyle name="Normální 2" xfId="3"/>
    <cellStyle name="Použitý hypertextový odkaz" xfId="4" builtinId="9" hidden="1"/>
  </cellStyles>
  <dxfs count="13">
    <dxf>
      <fill>
        <patternFill>
          <bgColor theme="4" tint="0.79998168889431442"/>
        </patternFill>
      </fill>
    </dxf>
    <dxf>
      <fill>
        <patternFill patternType="solid">
          <bgColor theme="4" tint="0.59999389629810485"/>
        </patternFill>
      </fill>
    </dxf>
    <dxf>
      <font>
        <sz val="9"/>
      </font>
    </dxf>
    <dxf>
      <font>
        <sz val="9"/>
      </font>
    </dxf>
    <dxf>
      <alignment wrapText="1"/>
    </dxf>
    <dxf>
      <alignment wrapText="1"/>
    </dxf>
    <dxf>
      <font>
        <sz val="9"/>
      </font>
    </dxf>
    <dxf>
      <font>
        <sz val="9"/>
      </font>
    </dxf>
    <dxf>
      <alignment horizontal="general" vertical="bottom" textRotation="0" wrapText="0" indent="0" justifyLastLine="0" shrinkToFit="0" readingOrder="0"/>
    </dxf>
    <dxf>
      <border>
        <left style="thick">
          <color theme="0" tint="-0.24994659260841701"/>
        </left>
        <right style="thick">
          <color theme="0" tint="-0.24994659260841701"/>
        </right>
        <top style="thick">
          <color theme="0" tint="-0.24994659260841701"/>
        </top>
        <bottom style="thick">
          <color theme="0" tint="-0.24994659260841701"/>
        </bottom>
        <vertical style="thin">
          <color theme="0" tint="-0.24994659260841701"/>
        </vertical>
        <horizontal style="thin">
          <color theme="0" tint="-0.24994659260841701"/>
        </horizontal>
      </border>
    </dxf>
    <dxf>
      <border>
        <bottom style="thin">
          <color indexed="64"/>
        </bottom>
      </border>
    </dxf>
    <dxf>
      <alignment wrapText="1"/>
    </dxf>
    <dxf>
      <alignment wrapText="1"/>
    </dxf>
  </dxfs>
  <tableStyles count="0" defaultTableStyle="TableStyleMedium9" defaultPivotStyle="PivotStyleLight16"/>
  <colors>
    <mruColors>
      <color rgb="FFF97777"/>
      <color rgb="FF8DD21E"/>
      <color rgb="FFF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Počet nabíjecích</a:t>
            </a:r>
            <a:r>
              <a:rPr lang="cs-CZ" baseline="0"/>
              <a:t> zásuvek podle sektorů</a:t>
            </a:r>
            <a:endParaRPr lang="cs-CZ"/>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'Pořadí sektorů'!$C$34</c:f>
              <c:strCache>
                <c:ptCount val="1"/>
                <c:pt idx="0">
                  <c:v>Součet z Běžná zásuvka 1x16A</c:v>
                </c:pt>
              </c:strCache>
            </c:strRef>
          </c:tx>
          <c:spPr>
            <a:solidFill>
              <a:schemeClr val="accent1"/>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sektorů'!$C$35:$C$57</c:f>
              <c:numCache>
                <c:formatCode>General</c:formatCode>
                <c:ptCount val="23"/>
                <c:pt idx="0">
                  <c:v>43</c:v>
                </c:pt>
                <c:pt idx="1">
                  <c:v>36</c:v>
                </c:pt>
                <c:pt idx="2">
                  <c:v>19</c:v>
                </c:pt>
                <c:pt idx="3">
                  <c:v>27</c:v>
                </c:pt>
                <c:pt idx="4">
                  <c:v>10</c:v>
                </c:pt>
                <c:pt idx="5">
                  <c:v>19</c:v>
                </c:pt>
                <c:pt idx="6">
                  <c:v>24</c:v>
                </c:pt>
                <c:pt idx="7">
                  <c:v>9</c:v>
                </c:pt>
                <c:pt idx="8">
                  <c:v>4</c:v>
                </c:pt>
                <c:pt idx="9">
                  <c:v>7</c:v>
                </c:pt>
                <c:pt idx="10">
                  <c:v>3</c:v>
                </c:pt>
                <c:pt idx="11">
                  <c:v>4</c:v>
                </c:pt>
                <c:pt idx="12">
                  <c:v>3</c:v>
                </c:pt>
                <c:pt idx="13">
                  <c:v>3</c:v>
                </c:pt>
                <c:pt idx="14">
                  <c:v>1</c:v>
                </c:pt>
                <c:pt idx="15">
                  <c:v>1</c:v>
                </c:pt>
                <c:pt idx="16">
                  <c:v>2</c:v>
                </c:pt>
                <c:pt idx="17">
                  <c:v>4</c:v>
                </c:pt>
                <c:pt idx="18">
                  <c:v>0</c:v>
                </c:pt>
                <c:pt idx="19">
                  <c:v>1</c:v>
                </c:pt>
                <c:pt idx="20">
                  <c:v>0</c:v>
                </c:pt>
                <c:pt idx="21">
                  <c:v>1</c:v>
                </c:pt>
                <c:pt idx="22">
                  <c:v>0</c:v>
                </c:pt>
              </c:numCache>
            </c:numRef>
          </c:val>
          <c:extLst xmlns:c16r2="http://schemas.microsoft.com/office/drawing/2015/06/chart">
            <c:ext xmlns:c16="http://schemas.microsoft.com/office/drawing/2014/chart" uri="{C3380CC4-5D6E-409C-BE32-E72D297353CC}">
              <c16:uniqueId val="{00000000-E917-4850-9EE0-F2AF0B5FCEDF}"/>
            </c:ext>
          </c:extLst>
        </c:ser>
        <c:ser>
          <c:idx val="1"/>
          <c:order val="1"/>
          <c:tx>
            <c:strRef>
              <c:f>'Pořadí sektorů'!$D$34</c:f>
              <c:strCache>
                <c:ptCount val="1"/>
                <c:pt idx="0">
                  <c:v>Součet z Mennekes 3x16A</c:v>
                </c:pt>
              </c:strCache>
            </c:strRef>
          </c:tx>
          <c:spPr>
            <a:solidFill>
              <a:schemeClr val="accent2"/>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sektorů'!$D$35:$D$57</c:f>
              <c:numCache>
                <c:formatCode>General</c:formatCode>
                <c:ptCount val="23"/>
                <c:pt idx="0">
                  <c:v>2</c:v>
                </c:pt>
                <c:pt idx="1">
                  <c:v>0</c:v>
                </c:pt>
                <c:pt idx="2">
                  <c:v>1</c:v>
                </c:pt>
                <c:pt idx="3">
                  <c:v>1</c:v>
                </c:pt>
                <c:pt idx="4">
                  <c:v>2</c:v>
                </c:pt>
                <c:pt idx="5">
                  <c:v>2</c:v>
                </c:pt>
                <c:pt idx="6">
                  <c:v>1</c:v>
                </c:pt>
                <c:pt idx="7">
                  <c:v>0</c:v>
                </c:pt>
                <c:pt idx="8">
                  <c:v>0</c:v>
                </c:pt>
                <c:pt idx="9">
                  <c:v>1</c:v>
                </c:pt>
                <c:pt idx="10">
                  <c:v>1</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1-E917-4850-9EE0-F2AF0B5FCEDF}"/>
            </c:ext>
          </c:extLst>
        </c:ser>
        <c:ser>
          <c:idx val="2"/>
          <c:order val="2"/>
          <c:tx>
            <c:strRef>
              <c:f>'Pořadí sektorů'!$E$34</c:f>
              <c:strCache>
                <c:ptCount val="1"/>
                <c:pt idx="0">
                  <c:v>Součet z Mennekes 3x32A</c:v>
                </c:pt>
              </c:strCache>
            </c:strRef>
          </c:tx>
          <c:spPr>
            <a:solidFill>
              <a:schemeClr val="accent3"/>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sektorů'!$E$35:$E$57</c:f>
              <c:numCache>
                <c:formatCode>General</c:formatCode>
                <c:ptCount val="23"/>
                <c:pt idx="0">
                  <c:v>72</c:v>
                </c:pt>
                <c:pt idx="1">
                  <c:v>38</c:v>
                </c:pt>
                <c:pt idx="2">
                  <c:v>22</c:v>
                </c:pt>
                <c:pt idx="3">
                  <c:v>10</c:v>
                </c:pt>
                <c:pt idx="4">
                  <c:v>20</c:v>
                </c:pt>
                <c:pt idx="5">
                  <c:v>7</c:v>
                </c:pt>
                <c:pt idx="6">
                  <c:v>1</c:v>
                </c:pt>
                <c:pt idx="7">
                  <c:v>15</c:v>
                </c:pt>
                <c:pt idx="8">
                  <c:v>16</c:v>
                </c:pt>
                <c:pt idx="9">
                  <c:v>10</c:v>
                </c:pt>
                <c:pt idx="10">
                  <c:v>6</c:v>
                </c:pt>
                <c:pt idx="11">
                  <c:v>5</c:v>
                </c:pt>
                <c:pt idx="12">
                  <c:v>4</c:v>
                </c:pt>
                <c:pt idx="13">
                  <c:v>1</c:v>
                </c:pt>
                <c:pt idx="14">
                  <c:v>4</c:v>
                </c:pt>
                <c:pt idx="15">
                  <c:v>1</c:v>
                </c:pt>
                <c:pt idx="16">
                  <c:v>1</c:v>
                </c:pt>
                <c:pt idx="17">
                  <c:v>0</c:v>
                </c:pt>
                <c:pt idx="18">
                  <c:v>2</c:v>
                </c:pt>
                <c:pt idx="19">
                  <c:v>1</c:v>
                </c:pt>
                <c:pt idx="20">
                  <c:v>2</c:v>
                </c:pt>
                <c:pt idx="21">
                  <c:v>0</c:v>
                </c:pt>
                <c:pt idx="22">
                  <c:v>2</c:v>
                </c:pt>
              </c:numCache>
            </c:numRef>
          </c:val>
          <c:extLst xmlns:c16r2="http://schemas.microsoft.com/office/drawing/2015/06/chart">
            <c:ext xmlns:c16="http://schemas.microsoft.com/office/drawing/2014/chart" uri="{C3380CC4-5D6E-409C-BE32-E72D297353CC}">
              <c16:uniqueId val="{00000002-E917-4850-9EE0-F2AF0B5FCEDF}"/>
            </c:ext>
          </c:extLst>
        </c:ser>
        <c:ser>
          <c:idx val="3"/>
          <c:order val="3"/>
          <c:tx>
            <c:strRef>
              <c:f>'Pořadí sektorů'!$F$34</c:f>
              <c:strCache>
                <c:ptCount val="1"/>
                <c:pt idx="0">
                  <c:v>Součet z Mennekes 3x63A</c:v>
                </c:pt>
              </c:strCache>
            </c:strRef>
          </c:tx>
          <c:spPr>
            <a:solidFill>
              <a:schemeClr val="accent4"/>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sektorů'!$F$35:$F$57</c:f>
              <c:numCache>
                <c:formatCode>General</c:formatCode>
                <c:ptCount val="23"/>
                <c:pt idx="0">
                  <c:v>2</c:v>
                </c:pt>
                <c:pt idx="1">
                  <c:v>0</c:v>
                </c:pt>
                <c:pt idx="2">
                  <c:v>0</c:v>
                </c:pt>
                <c:pt idx="3">
                  <c:v>0</c:v>
                </c:pt>
                <c:pt idx="4">
                  <c:v>3</c:v>
                </c:pt>
                <c:pt idx="5">
                  <c:v>0</c:v>
                </c:pt>
                <c:pt idx="6">
                  <c:v>0</c:v>
                </c:pt>
                <c:pt idx="7">
                  <c:v>0</c:v>
                </c:pt>
                <c:pt idx="8">
                  <c:v>1</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3-E917-4850-9EE0-F2AF0B5FCEDF}"/>
            </c:ext>
          </c:extLst>
        </c:ser>
        <c:ser>
          <c:idx val="4"/>
          <c:order val="4"/>
          <c:tx>
            <c:strRef>
              <c:f>'Pořadí sektorů'!$G$34</c:f>
              <c:strCache>
                <c:ptCount val="1"/>
                <c:pt idx="0">
                  <c:v>Součet z CHAdeMO</c:v>
                </c:pt>
              </c:strCache>
            </c:strRef>
          </c:tx>
          <c:spPr>
            <a:solidFill>
              <a:schemeClr val="accent5"/>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sektorů'!$G$35:$G$57</c:f>
              <c:numCache>
                <c:formatCode>General</c:formatCode>
                <c:ptCount val="23"/>
                <c:pt idx="0">
                  <c:v>3</c:v>
                </c:pt>
                <c:pt idx="1">
                  <c:v>0</c:v>
                </c:pt>
                <c:pt idx="2">
                  <c:v>4</c:v>
                </c:pt>
                <c:pt idx="3">
                  <c:v>2</c:v>
                </c:pt>
                <c:pt idx="4">
                  <c:v>2</c:v>
                </c:pt>
                <c:pt idx="5">
                  <c:v>5</c:v>
                </c:pt>
                <c:pt idx="6">
                  <c:v>0</c:v>
                </c:pt>
                <c:pt idx="7">
                  <c:v>0</c:v>
                </c:pt>
                <c:pt idx="8">
                  <c:v>2</c:v>
                </c:pt>
                <c:pt idx="9">
                  <c:v>0</c:v>
                </c:pt>
                <c:pt idx="10">
                  <c:v>0</c:v>
                </c:pt>
                <c:pt idx="11">
                  <c:v>0</c:v>
                </c:pt>
                <c:pt idx="12">
                  <c:v>0</c:v>
                </c:pt>
                <c:pt idx="13">
                  <c:v>0</c:v>
                </c:pt>
                <c:pt idx="14">
                  <c:v>0</c:v>
                </c:pt>
                <c:pt idx="15">
                  <c:v>1</c:v>
                </c:pt>
                <c:pt idx="16">
                  <c:v>1</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4-E917-4850-9EE0-F2AF0B5FCEDF}"/>
            </c:ext>
          </c:extLst>
        </c:ser>
        <c:ser>
          <c:idx val="5"/>
          <c:order val="5"/>
          <c:tx>
            <c:strRef>
              <c:f>'Pořadí sektorů'!$H$34</c:f>
              <c:strCache>
                <c:ptCount val="1"/>
                <c:pt idx="0">
                  <c:v>Součet z CCS Combo + CHAdeMO</c:v>
                </c:pt>
              </c:strCache>
            </c:strRef>
          </c:tx>
          <c:spPr>
            <a:solidFill>
              <a:schemeClr val="accent6"/>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sektorů'!$H$35:$H$57</c:f>
              <c:numCache>
                <c:formatCode>General</c:formatCode>
                <c:ptCount val="23"/>
                <c:pt idx="0">
                  <c:v>3</c:v>
                </c:pt>
                <c:pt idx="1">
                  <c:v>2</c:v>
                </c:pt>
                <c:pt idx="2">
                  <c:v>9</c:v>
                </c:pt>
                <c:pt idx="3">
                  <c:v>4</c:v>
                </c:pt>
                <c:pt idx="4">
                  <c:v>15</c:v>
                </c:pt>
                <c:pt idx="5">
                  <c:v>1</c:v>
                </c:pt>
                <c:pt idx="6">
                  <c:v>0</c:v>
                </c:pt>
                <c:pt idx="7">
                  <c:v>1</c:v>
                </c:pt>
                <c:pt idx="8">
                  <c:v>1</c:v>
                </c:pt>
                <c:pt idx="9">
                  <c:v>2</c:v>
                </c:pt>
                <c:pt idx="10">
                  <c:v>1</c:v>
                </c:pt>
                <c:pt idx="11">
                  <c:v>1</c:v>
                </c:pt>
                <c:pt idx="12">
                  <c:v>1</c:v>
                </c:pt>
                <c:pt idx="13">
                  <c:v>0</c:v>
                </c:pt>
                <c:pt idx="14">
                  <c:v>0</c:v>
                </c:pt>
                <c:pt idx="15">
                  <c:v>1</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5-E917-4850-9EE0-F2AF0B5FCEDF}"/>
            </c:ext>
          </c:extLst>
        </c:ser>
        <c:ser>
          <c:idx val="6"/>
          <c:order val="6"/>
          <c:tx>
            <c:strRef>
              <c:f>'Pořadí sektorů'!$I$34</c:f>
              <c:strCache>
                <c:ptCount val="1"/>
                <c:pt idx="0">
                  <c:v>Součet z SUPERCHARGER</c:v>
                </c:pt>
              </c:strCache>
            </c:strRef>
          </c:tx>
          <c:spPr>
            <a:solidFill>
              <a:schemeClr val="accent1">
                <a:lumMod val="60000"/>
              </a:schemeClr>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sektorů'!$I$35:$I$57</c:f>
              <c:numCache>
                <c:formatCode>General</c:formatCode>
                <c:ptCount val="23"/>
                <c:pt idx="0">
                  <c:v>0</c:v>
                </c:pt>
                <c:pt idx="1">
                  <c:v>0</c:v>
                </c:pt>
                <c:pt idx="2">
                  <c:v>6</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6-E917-4850-9EE0-F2AF0B5FCEDF}"/>
            </c:ext>
          </c:extLst>
        </c:ser>
        <c:ser>
          <c:idx val="7"/>
          <c:order val="7"/>
          <c:tx>
            <c:strRef>
              <c:f>'Pořadí sektorů'!$J$34</c:f>
              <c:strCache>
                <c:ptCount val="1"/>
                <c:pt idx="0">
                  <c:v>Součet z Pětikolík 3x16A</c:v>
                </c:pt>
              </c:strCache>
            </c:strRef>
          </c:tx>
          <c:spPr>
            <a:solidFill>
              <a:schemeClr val="accent2">
                <a:lumMod val="60000"/>
              </a:schemeClr>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sektorů'!$J$35:$J$57</c:f>
              <c:numCache>
                <c:formatCode>General</c:formatCode>
                <c:ptCount val="23"/>
                <c:pt idx="0">
                  <c:v>4</c:v>
                </c:pt>
                <c:pt idx="1">
                  <c:v>6</c:v>
                </c:pt>
                <c:pt idx="2">
                  <c:v>3</c:v>
                </c:pt>
                <c:pt idx="3">
                  <c:v>8</c:v>
                </c:pt>
                <c:pt idx="4">
                  <c:v>0</c:v>
                </c:pt>
                <c:pt idx="5">
                  <c:v>4</c:v>
                </c:pt>
                <c:pt idx="6">
                  <c:v>6</c:v>
                </c:pt>
                <c:pt idx="7">
                  <c:v>0</c:v>
                </c:pt>
                <c:pt idx="8">
                  <c:v>0</c:v>
                </c:pt>
                <c:pt idx="9">
                  <c:v>0</c:v>
                </c:pt>
                <c:pt idx="10">
                  <c:v>0</c:v>
                </c:pt>
                <c:pt idx="11">
                  <c:v>1</c:v>
                </c:pt>
                <c:pt idx="12">
                  <c:v>0</c:v>
                </c:pt>
                <c:pt idx="13">
                  <c:v>2</c:v>
                </c:pt>
                <c:pt idx="14">
                  <c:v>0</c:v>
                </c:pt>
                <c:pt idx="15">
                  <c:v>0</c:v>
                </c:pt>
                <c:pt idx="16">
                  <c:v>0</c:v>
                </c:pt>
                <c:pt idx="17">
                  <c:v>0</c:v>
                </c:pt>
                <c:pt idx="18">
                  <c:v>0</c:v>
                </c:pt>
                <c:pt idx="19">
                  <c:v>0</c:v>
                </c:pt>
                <c:pt idx="20">
                  <c:v>0</c:v>
                </c:pt>
                <c:pt idx="21">
                  <c:v>1</c:v>
                </c:pt>
                <c:pt idx="22">
                  <c:v>0</c:v>
                </c:pt>
              </c:numCache>
            </c:numRef>
          </c:val>
          <c:extLst xmlns:c16r2="http://schemas.microsoft.com/office/drawing/2015/06/chart">
            <c:ext xmlns:c16="http://schemas.microsoft.com/office/drawing/2014/chart" uri="{C3380CC4-5D6E-409C-BE32-E72D297353CC}">
              <c16:uniqueId val="{00000007-E917-4850-9EE0-F2AF0B5FCEDF}"/>
            </c:ext>
          </c:extLst>
        </c:ser>
        <c:ser>
          <c:idx val="8"/>
          <c:order val="8"/>
          <c:tx>
            <c:strRef>
              <c:f>'Pořadí sektorů'!$K$34</c:f>
              <c:strCache>
                <c:ptCount val="1"/>
                <c:pt idx="0">
                  <c:v>Součet z Pětikolík 3x32A</c:v>
                </c:pt>
              </c:strCache>
            </c:strRef>
          </c:tx>
          <c:spPr>
            <a:solidFill>
              <a:schemeClr val="accent3">
                <a:lumMod val="60000"/>
              </a:schemeClr>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sektorů'!$K$35:$K$57</c:f>
              <c:numCache>
                <c:formatCode>General</c:formatCode>
                <c:ptCount val="23"/>
                <c:pt idx="0">
                  <c:v>3</c:v>
                </c:pt>
                <c:pt idx="1">
                  <c:v>6</c:v>
                </c:pt>
                <c:pt idx="2">
                  <c:v>8</c:v>
                </c:pt>
                <c:pt idx="3">
                  <c:v>8</c:v>
                </c:pt>
                <c:pt idx="4">
                  <c:v>1</c:v>
                </c:pt>
                <c:pt idx="5">
                  <c:v>6</c:v>
                </c:pt>
                <c:pt idx="6">
                  <c:v>8</c:v>
                </c:pt>
                <c:pt idx="7">
                  <c:v>2</c:v>
                </c:pt>
                <c:pt idx="8">
                  <c:v>0</c:v>
                </c:pt>
                <c:pt idx="9">
                  <c:v>1</c:v>
                </c:pt>
                <c:pt idx="10">
                  <c:v>2</c:v>
                </c:pt>
                <c:pt idx="11">
                  <c:v>1</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8-E917-4850-9EE0-F2AF0B5FCEDF}"/>
            </c:ext>
          </c:extLst>
        </c:ser>
        <c:ser>
          <c:idx val="9"/>
          <c:order val="9"/>
          <c:tx>
            <c:strRef>
              <c:f>'Pořadí sektorů'!$L$34</c:f>
              <c:strCache>
                <c:ptCount val="1"/>
                <c:pt idx="0">
                  <c:v>Součet z Pětikolík 3x63A</c:v>
                </c:pt>
              </c:strCache>
            </c:strRef>
          </c:tx>
          <c:spPr>
            <a:solidFill>
              <a:schemeClr val="accent4">
                <a:lumMod val="60000"/>
              </a:schemeClr>
            </a:solidFill>
            <a:ln>
              <a:noFill/>
            </a:ln>
            <a:effectLst/>
            <a:sp3d/>
          </c:spPr>
          <c:invertIfNegative val="0"/>
          <c:cat>
            <c:strRef>
              <c:f>'Pořadí sektorů'!$B$35:$B$57</c:f>
              <c:strCache>
                <c:ptCount val="23"/>
                <c:pt idx="0">
                  <c:v>obchod</c:v>
                </c:pt>
                <c:pt idx="1">
                  <c:v>hotel</c:v>
                </c:pt>
                <c:pt idx="2">
                  <c:v>autoprůmysl</c:v>
                </c:pt>
                <c:pt idx="3">
                  <c:v>firma</c:v>
                </c:pt>
                <c:pt idx="4">
                  <c:v>energetika</c:v>
                </c:pt>
                <c:pt idx="5">
                  <c:v>elektroprůmysl</c:v>
                </c:pt>
                <c:pt idx="6">
                  <c:v>osoba</c:v>
                </c:pt>
                <c:pt idx="7">
                  <c:v>obec</c:v>
                </c:pt>
                <c:pt idx="8">
                  <c:v>parkoviště</c:v>
                </c:pt>
                <c:pt idx="9">
                  <c:v>restaurace</c:v>
                </c:pt>
                <c:pt idx="10">
                  <c:v>škola</c:v>
                </c:pt>
                <c:pt idx="11">
                  <c:v>čerpací stanice</c:v>
                </c:pt>
                <c:pt idx="12">
                  <c:v>telekomunikace</c:v>
                </c:pt>
                <c:pt idx="13">
                  <c:v>přístav</c:v>
                </c:pt>
                <c:pt idx="14">
                  <c:v>golf</c:v>
                </c:pt>
                <c:pt idx="15">
                  <c:v>kanceláře</c:v>
                </c:pt>
                <c:pt idx="16">
                  <c:v>výstaviště</c:v>
                </c:pt>
                <c:pt idx="17">
                  <c:v>kemp</c:v>
                </c:pt>
                <c:pt idx="18">
                  <c:v>divadlo</c:v>
                </c:pt>
                <c:pt idx="19">
                  <c:v>hrad</c:v>
                </c:pt>
                <c:pt idx="20">
                  <c:v>nádraží</c:v>
                </c:pt>
                <c:pt idx="21">
                  <c:v>složka státu</c:v>
                </c:pt>
                <c:pt idx="22">
                  <c:v>kraj</c:v>
                </c:pt>
              </c:strCache>
            </c:strRef>
          </c:cat>
          <c:val>
            <c:numRef>
              <c:f>'Pořadí sektorů'!$L$35:$L$57</c:f>
              <c:numCache>
                <c:formatCode>General</c:formatCode>
                <c:ptCount val="23"/>
                <c:pt idx="0">
                  <c:v>0</c:v>
                </c:pt>
                <c:pt idx="1">
                  <c:v>1</c:v>
                </c:pt>
                <c:pt idx="2">
                  <c:v>1</c:v>
                </c:pt>
                <c:pt idx="3">
                  <c:v>0</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9-E917-4850-9EE0-F2AF0B5FCEDF}"/>
            </c:ext>
          </c:extLst>
        </c:ser>
        <c:dLbls>
          <c:showLegendKey val="0"/>
          <c:showVal val="0"/>
          <c:showCatName val="0"/>
          <c:showSerName val="0"/>
          <c:showPercent val="0"/>
          <c:showBubbleSize val="0"/>
        </c:dLbls>
        <c:gapWidth val="150"/>
        <c:shape val="box"/>
        <c:axId val="127697280"/>
        <c:axId val="127698816"/>
        <c:axId val="0"/>
      </c:bar3DChart>
      <c:catAx>
        <c:axId val="1276972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7698816"/>
        <c:crosses val="autoZero"/>
        <c:auto val="1"/>
        <c:lblAlgn val="ctr"/>
        <c:lblOffset val="100"/>
        <c:noMultiLvlLbl val="0"/>
      </c:catAx>
      <c:valAx>
        <c:axId val="1276988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7697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Pořadí operátorů nabíjení</a:t>
            </a:r>
          </a:p>
        </c:rich>
      </c:tx>
      <c:layout>
        <c:manualLayout>
          <c:xMode val="edge"/>
          <c:yMode val="edge"/>
          <c:x val="0.41292190663129114"/>
          <c:y val="2.8308563340410473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'Pořadí operátorů'!$C$21</c:f>
              <c:strCache>
                <c:ptCount val="1"/>
                <c:pt idx="0">
                  <c:v>Součet z Běžná zásuvka 1x16A
__ 230VAC 3kW</c:v>
                </c:pt>
              </c:strCache>
            </c:strRef>
          </c:tx>
          <c:spPr>
            <a:solidFill>
              <a:schemeClr val="accent1"/>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operátorů'!$C$22:$C$34</c:f>
              <c:numCache>
                <c:formatCode>General</c:formatCode>
                <c:ptCount val="13"/>
                <c:pt idx="0">
                  <c:v>119</c:v>
                </c:pt>
                <c:pt idx="1">
                  <c:v>13</c:v>
                </c:pt>
                <c:pt idx="2">
                  <c:v>43</c:v>
                </c:pt>
                <c:pt idx="3">
                  <c:v>28</c:v>
                </c:pt>
                <c:pt idx="4">
                  <c:v>0</c:v>
                </c:pt>
                <c:pt idx="5">
                  <c:v>6</c:v>
                </c:pt>
                <c:pt idx="6">
                  <c:v>5</c:v>
                </c:pt>
                <c:pt idx="7">
                  <c:v>2</c:v>
                </c:pt>
                <c:pt idx="8">
                  <c:v>3</c:v>
                </c:pt>
                <c:pt idx="9">
                  <c:v>0</c:v>
                </c:pt>
                <c:pt idx="10">
                  <c:v>1</c:v>
                </c:pt>
                <c:pt idx="11">
                  <c:v>1</c:v>
                </c:pt>
                <c:pt idx="12">
                  <c:v>0</c:v>
                </c:pt>
              </c:numCache>
            </c:numRef>
          </c:val>
          <c:extLst xmlns:c16r2="http://schemas.microsoft.com/office/drawing/2015/06/chart">
            <c:ext xmlns:c16="http://schemas.microsoft.com/office/drawing/2014/chart" uri="{C3380CC4-5D6E-409C-BE32-E72D297353CC}">
              <c16:uniqueId val="{00000000-5B35-476E-B1DF-947FEC1F31BE}"/>
            </c:ext>
          </c:extLst>
        </c:ser>
        <c:ser>
          <c:idx val="1"/>
          <c:order val="1"/>
          <c:tx>
            <c:strRef>
              <c:f>'Pořadí operátorů'!$D$21</c:f>
              <c:strCache>
                <c:ptCount val="1"/>
                <c:pt idx="0">
                  <c:v>Součet z Mennekes 3x16A</c:v>
                </c:pt>
              </c:strCache>
            </c:strRef>
          </c:tx>
          <c:spPr>
            <a:solidFill>
              <a:srgbClr val="00B050"/>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operátorů'!$D$22:$D$34</c:f>
              <c:numCache>
                <c:formatCode>General</c:formatCode>
                <c:ptCount val="13"/>
                <c:pt idx="0">
                  <c:v>6</c:v>
                </c:pt>
                <c:pt idx="1">
                  <c:v>1</c:v>
                </c:pt>
                <c:pt idx="2">
                  <c:v>0</c:v>
                </c:pt>
                <c:pt idx="3">
                  <c:v>1</c:v>
                </c:pt>
                <c:pt idx="4">
                  <c:v>2</c:v>
                </c:pt>
                <c:pt idx="5">
                  <c:v>0</c:v>
                </c:pt>
                <c:pt idx="6">
                  <c:v>1</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1-5B35-476E-B1DF-947FEC1F31BE}"/>
            </c:ext>
          </c:extLst>
        </c:ser>
        <c:ser>
          <c:idx val="2"/>
          <c:order val="2"/>
          <c:tx>
            <c:strRef>
              <c:f>'Pořadí operátorů'!$E$21</c:f>
              <c:strCache>
                <c:ptCount val="1"/>
                <c:pt idx="0">
                  <c:v>Součet z Mennekes 3x32A</c:v>
                </c:pt>
              </c:strCache>
            </c:strRef>
          </c:tx>
          <c:spPr>
            <a:solidFill>
              <a:schemeClr val="accent3"/>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operátorů'!$E$22:$E$34</c:f>
              <c:numCache>
                <c:formatCode>General</c:formatCode>
                <c:ptCount val="13"/>
                <c:pt idx="0">
                  <c:v>21</c:v>
                </c:pt>
                <c:pt idx="1">
                  <c:v>108</c:v>
                </c:pt>
                <c:pt idx="2">
                  <c:v>43</c:v>
                </c:pt>
                <c:pt idx="3">
                  <c:v>16</c:v>
                </c:pt>
                <c:pt idx="4">
                  <c:v>20</c:v>
                </c:pt>
                <c:pt idx="5">
                  <c:v>20</c:v>
                </c:pt>
                <c:pt idx="6">
                  <c:v>4</c:v>
                </c:pt>
                <c:pt idx="7">
                  <c:v>4</c:v>
                </c:pt>
                <c:pt idx="8">
                  <c:v>4</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2-5B35-476E-B1DF-947FEC1F31BE}"/>
            </c:ext>
          </c:extLst>
        </c:ser>
        <c:ser>
          <c:idx val="3"/>
          <c:order val="3"/>
          <c:tx>
            <c:strRef>
              <c:f>'Pořadí operátorů'!$F$21</c:f>
              <c:strCache>
                <c:ptCount val="1"/>
                <c:pt idx="0">
                  <c:v>Součet z Mennekes 3x63A</c:v>
                </c:pt>
              </c:strCache>
            </c:strRef>
          </c:tx>
          <c:spPr>
            <a:solidFill>
              <a:srgbClr val="8DD21E"/>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operátorů'!$F$22:$F$34</c:f>
              <c:numCache>
                <c:formatCode>General</c:formatCode>
                <c:ptCount val="13"/>
                <c:pt idx="0">
                  <c:v>0</c:v>
                </c:pt>
                <c:pt idx="1">
                  <c:v>0</c:v>
                </c:pt>
                <c:pt idx="2">
                  <c:v>1</c:v>
                </c:pt>
                <c:pt idx="3">
                  <c:v>2</c:v>
                </c:pt>
                <c:pt idx="4">
                  <c:v>0</c:v>
                </c:pt>
                <c:pt idx="5">
                  <c:v>0</c:v>
                </c:pt>
                <c:pt idx="6">
                  <c:v>4</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3-5B35-476E-B1DF-947FEC1F31BE}"/>
            </c:ext>
          </c:extLst>
        </c:ser>
        <c:ser>
          <c:idx val="4"/>
          <c:order val="4"/>
          <c:tx>
            <c:strRef>
              <c:f>'Pořadí operátorů'!$G$21</c:f>
              <c:strCache>
                <c:ptCount val="1"/>
                <c:pt idx="0">
                  <c:v>Součet z CHAdeMO</c:v>
                </c:pt>
              </c:strCache>
            </c:strRef>
          </c:tx>
          <c:spPr>
            <a:solidFill>
              <a:schemeClr val="accent5"/>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operátorů'!$G$22:$G$34</c:f>
              <c:numCache>
                <c:formatCode>General</c:formatCode>
                <c:ptCount val="13"/>
                <c:pt idx="0">
                  <c:v>7</c:v>
                </c:pt>
                <c:pt idx="1">
                  <c:v>2</c:v>
                </c:pt>
                <c:pt idx="2">
                  <c:v>0</c:v>
                </c:pt>
                <c:pt idx="3">
                  <c:v>4</c:v>
                </c:pt>
                <c:pt idx="4">
                  <c:v>0</c:v>
                </c:pt>
                <c:pt idx="5">
                  <c:v>0</c:v>
                </c:pt>
                <c:pt idx="6">
                  <c:v>2</c:v>
                </c:pt>
                <c:pt idx="7">
                  <c:v>2</c:v>
                </c:pt>
                <c:pt idx="8">
                  <c:v>0</c:v>
                </c:pt>
                <c:pt idx="9">
                  <c:v>3</c:v>
                </c:pt>
                <c:pt idx="10">
                  <c:v>0</c:v>
                </c:pt>
                <c:pt idx="11">
                  <c:v>0</c:v>
                </c:pt>
                <c:pt idx="12">
                  <c:v>0</c:v>
                </c:pt>
              </c:numCache>
            </c:numRef>
          </c:val>
          <c:extLst xmlns:c16r2="http://schemas.microsoft.com/office/drawing/2015/06/chart">
            <c:ext xmlns:c16="http://schemas.microsoft.com/office/drawing/2014/chart" uri="{C3380CC4-5D6E-409C-BE32-E72D297353CC}">
              <c16:uniqueId val="{00000004-5B35-476E-B1DF-947FEC1F31BE}"/>
            </c:ext>
          </c:extLst>
        </c:ser>
        <c:ser>
          <c:idx val="5"/>
          <c:order val="5"/>
          <c:tx>
            <c:strRef>
              <c:f>'Pořadí operátorů'!$H$21</c:f>
              <c:strCache>
                <c:ptCount val="1"/>
                <c:pt idx="0">
                  <c:v>Součet z CCS Combo + CHAdeMO</c:v>
                </c:pt>
              </c:strCache>
            </c:strRef>
          </c:tx>
          <c:spPr>
            <a:solidFill>
              <a:schemeClr val="accent6"/>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operátorů'!$H$22:$H$34</c:f>
              <c:numCache>
                <c:formatCode>General</c:formatCode>
                <c:ptCount val="13"/>
                <c:pt idx="0">
                  <c:v>1</c:v>
                </c:pt>
                <c:pt idx="1">
                  <c:v>29</c:v>
                </c:pt>
                <c:pt idx="2">
                  <c:v>1</c:v>
                </c:pt>
                <c:pt idx="3">
                  <c:v>3</c:v>
                </c:pt>
                <c:pt idx="4">
                  <c:v>0</c:v>
                </c:pt>
                <c:pt idx="5">
                  <c:v>0</c:v>
                </c:pt>
                <c:pt idx="6">
                  <c:v>4</c:v>
                </c:pt>
                <c:pt idx="7">
                  <c:v>2</c:v>
                </c:pt>
                <c:pt idx="8">
                  <c:v>0</c:v>
                </c:pt>
                <c:pt idx="9">
                  <c:v>0</c:v>
                </c:pt>
                <c:pt idx="10">
                  <c:v>0</c:v>
                </c:pt>
                <c:pt idx="11">
                  <c:v>0</c:v>
                </c:pt>
                <c:pt idx="12">
                  <c:v>2</c:v>
                </c:pt>
              </c:numCache>
            </c:numRef>
          </c:val>
          <c:extLst xmlns:c16r2="http://schemas.microsoft.com/office/drawing/2015/06/chart">
            <c:ext xmlns:c16="http://schemas.microsoft.com/office/drawing/2014/chart" uri="{C3380CC4-5D6E-409C-BE32-E72D297353CC}">
              <c16:uniqueId val="{00000005-5B35-476E-B1DF-947FEC1F31BE}"/>
            </c:ext>
          </c:extLst>
        </c:ser>
        <c:ser>
          <c:idx val="6"/>
          <c:order val="6"/>
          <c:tx>
            <c:strRef>
              <c:f>'Pořadí operátorů'!$I$21</c:f>
              <c:strCache>
                <c:ptCount val="1"/>
                <c:pt idx="0">
                  <c:v>Součet z SUPERCHARGER</c:v>
                </c:pt>
              </c:strCache>
            </c:strRef>
          </c:tx>
          <c:spPr>
            <a:solidFill>
              <a:srgbClr val="FF0000"/>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operátorů'!$I$22:$I$34</c:f>
              <c:numCache>
                <c:formatCode>General</c:formatCode>
                <c:ptCount val="13"/>
                <c:pt idx="0">
                  <c:v>0</c:v>
                </c:pt>
                <c:pt idx="1">
                  <c:v>0</c:v>
                </c:pt>
                <c:pt idx="2">
                  <c:v>0</c:v>
                </c:pt>
                <c:pt idx="3">
                  <c:v>0</c:v>
                </c:pt>
                <c:pt idx="4">
                  <c:v>6</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6-5B35-476E-B1DF-947FEC1F31BE}"/>
            </c:ext>
          </c:extLst>
        </c:ser>
        <c:ser>
          <c:idx val="7"/>
          <c:order val="7"/>
          <c:tx>
            <c:strRef>
              <c:f>'Pořadí operátorů'!$J$21</c:f>
              <c:strCache>
                <c:ptCount val="1"/>
                <c:pt idx="0">
                  <c:v>Součet z Pětikolík 3x16A</c:v>
                </c:pt>
              </c:strCache>
            </c:strRef>
          </c:tx>
          <c:spPr>
            <a:solidFill>
              <a:srgbClr val="7030A0"/>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operátorů'!$J$22:$J$34</c:f>
              <c:numCache>
                <c:formatCode>General</c:formatCode>
                <c:ptCount val="13"/>
                <c:pt idx="0">
                  <c:v>29</c:v>
                </c:pt>
                <c:pt idx="1">
                  <c:v>1</c:v>
                </c:pt>
                <c:pt idx="2">
                  <c:v>0</c:v>
                </c:pt>
                <c:pt idx="3">
                  <c:v>3</c:v>
                </c:pt>
                <c:pt idx="4">
                  <c:v>0</c:v>
                </c:pt>
                <c:pt idx="5">
                  <c:v>0</c:v>
                </c:pt>
                <c:pt idx="6">
                  <c:v>0</c:v>
                </c:pt>
                <c:pt idx="7">
                  <c:v>1</c:v>
                </c:pt>
                <c:pt idx="8">
                  <c:v>0</c:v>
                </c:pt>
                <c:pt idx="9">
                  <c:v>0</c:v>
                </c:pt>
                <c:pt idx="10">
                  <c:v>1</c:v>
                </c:pt>
                <c:pt idx="11">
                  <c:v>0</c:v>
                </c:pt>
                <c:pt idx="12">
                  <c:v>0</c:v>
                </c:pt>
              </c:numCache>
            </c:numRef>
          </c:val>
          <c:extLst xmlns:c16r2="http://schemas.microsoft.com/office/drawing/2015/06/chart">
            <c:ext xmlns:c16="http://schemas.microsoft.com/office/drawing/2014/chart" uri="{C3380CC4-5D6E-409C-BE32-E72D297353CC}">
              <c16:uniqueId val="{00000007-5B35-476E-B1DF-947FEC1F31BE}"/>
            </c:ext>
          </c:extLst>
        </c:ser>
        <c:ser>
          <c:idx val="8"/>
          <c:order val="8"/>
          <c:tx>
            <c:strRef>
              <c:f>'Pořadí operátorů'!$K$21</c:f>
              <c:strCache>
                <c:ptCount val="1"/>
                <c:pt idx="0">
                  <c:v>Součet z Pětikolík 3x32A</c:v>
                </c:pt>
              </c:strCache>
            </c:strRef>
          </c:tx>
          <c:spPr>
            <a:solidFill>
              <a:srgbClr val="F97777"/>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operátorů'!$K$22:$K$34</c:f>
              <c:numCache>
                <c:formatCode>General</c:formatCode>
                <c:ptCount val="13"/>
                <c:pt idx="0">
                  <c:v>41</c:v>
                </c:pt>
                <c:pt idx="1">
                  <c:v>0</c:v>
                </c:pt>
                <c:pt idx="2">
                  <c:v>0</c:v>
                </c:pt>
                <c:pt idx="3">
                  <c:v>0</c:v>
                </c:pt>
                <c:pt idx="4">
                  <c:v>0</c:v>
                </c:pt>
                <c:pt idx="5">
                  <c:v>1</c:v>
                </c:pt>
                <c:pt idx="6">
                  <c:v>2</c:v>
                </c:pt>
                <c:pt idx="7">
                  <c:v>1</c:v>
                </c:pt>
                <c:pt idx="8">
                  <c:v>0</c:v>
                </c:pt>
                <c:pt idx="9">
                  <c:v>0</c:v>
                </c:pt>
                <c:pt idx="10">
                  <c:v>0</c:v>
                </c:pt>
                <c:pt idx="11">
                  <c:v>1</c:v>
                </c:pt>
                <c:pt idx="12">
                  <c:v>0</c:v>
                </c:pt>
              </c:numCache>
            </c:numRef>
          </c:val>
          <c:extLst xmlns:c16r2="http://schemas.microsoft.com/office/drawing/2015/06/chart">
            <c:ext xmlns:c16="http://schemas.microsoft.com/office/drawing/2014/chart" uri="{C3380CC4-5D6E-409C-BE32-E72D297353CC}">
              <c16:uniqueId val="{00000008-5B35-476E-B1DF-947FEC1F31BE}"/>
            </c:ext>
          </c:extLst>
        </c:ser>
        <c:ser>
          <c:idx val="9"/>
          <c:order val="9"/>
          <c:tx>
            <c:strRef>
              <c:f>'Pořadí operátorů'!$L$21</c:f>
              <c:strCache>
                <c:ptCount val="1"/>
                <c:pt idx="0">
                  <c:v>Součet z Pětikolík 3x63A</c:v>
                </c:pt>
              </c:strCache>
            </c:strRef>
          </c:tx>
          <c:spPr>
            <a:solidFill>
              <a:schemeClr val="accent4">
                <a:lumMod val="60000"/>
              </a:schemeClr>
            </a:solidFill>
            <a:ln>
              <a:noFill/>
            </a:ln>
            <a:effectLst/>
            <a:sp3d/>
          </c:spPr>
          <c:invertIfNegative val="0"/>
          <c:cat>
            <c:strRef>
              <c:f>'Pořadí operátorů'!$B$22:$B$35</c:f>
              <c:strCache>
                <c:ptCount val="13"/>
                <c:pt idx="0">
                  <c:v>(bez operátora)</c:v>
                </c:pt>
                <c:pt idx="1">
                  <c:v>ČEZ</c:v>
                </c:pt>
                <c:pt idx="2">
                  <c:v>PRE</c:v>
                </c:pt>
                <c:pt idx="3">
                  <c:v>EVSELECT</c:v>
                </c:pt>
                <c:pt idx="4">
                  <c:v>Tesla</c:v>
                </c:pt>
                <c:pt idx="5">
                  <c:v>Polyfazer</c:v>
                </c:pt>
                <c:pt idx="6">
                  <c:v>E.ON</c:v>
                </c:pt>
                <c:pt idx="7">
                  <c:v>inChaNet</c:v>
                </c:pt>
                <c:pt idx="8">
                  <c:v>Billa</c:v>
                </c:pt>
                <c:pt idx="9">
                  <c:v>Nissan</c:v>
                </c:pt>
                <c:pt idx="10">
                  <c:v>MICOS</c:v>
                </c:pt>
                <c:pt idx="11">
                  <c:v>Elektromobil s.r.o. </c:v>
                </c:pt>
                <c:pt idx="12">
                  <c:v>LUKY</c:v>
                </c:pt>
              </c:strCache>
            </c:strRef>
          </c:cat>
          <c:val>
            <c:numRef>
              <c:f>'Pořadí operátorů'!$L$22:$L$34</c:f>
              <c:numCache>
                <c:formatCode>General</c:formatCode>
                <c:ptCount val="13"/>
                <c:pt idx="0">
                  <c:v>2</c:v>
                </c:pt>
                <c:pt idx="1">
                  <c:v>1</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9-5B35-476E-B1DF-947FEC1F31BE}"/>
            </c:ext>
          </c:extLst>
        </c:ser>
        <c:dLbls>
          <c:showLegendKey val="0"/>
          <c:showVal val="0"/>
          <c:showCatName val="0"/>
          <c:showSerName val="0"/>
          <c:showPercent val="0"/>
          <c:showBubbleSize val="0"/>
        </c:dLbls>
        <c:gapWidth val="150"/>
        <c:shape val="box"/>
        <c:axId val="129157376"/>
        <c:axId val="129159168"/>
        <c:axId val="0"/>
      </c:bar3DChart>
      <c:catAx>
        <c:axId val="1291573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9159168"/>
        <c:crosses val="autoZero"/>
        <c:auto val="1"/>
        <c:lblAlgn val="ctr"/>
        <c:lblOffset val="100"/>
        <c:noMultiLvlLbl val="0"/>
      </c:catAx>
      <c:valAx>
        <c:axId val="129159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2915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Používané zásuvky na nabíjecích stanicích v ČR</a:t>
            </a:r>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'Pořadí zásuvek'!$B$4:$K$4</c:f>
              <c:strCache>
                <c:ptCount val="10"/>
                <c:pt idx="0">
                  <c:v>Běžná zásuvka 1x16A
__ 230VAC 3kW</c:v>
                </c:pt>
                <c:pt idx="1">
                  <c:v>Mennekes 3x16A
__ 400VAC 11kW</c:v>
                </c:pt>
                <c:pt idx="2">
                  <c:v>Mennekes 3x32A
__ 400VAC 22kW</c:v>
                </c:pt>
                <c:pt idx="3">
                  <c:v>Mennekes 3x63A
__ 400VAC 43kW</c:v>
                </c:pt>
                <c:pt idx="4">
                  <c:v>CHAdeMO
__ 50kW DC</c:v>
                </c:pt>
                <c:pt idx="5">
                  <c:v>CCS Combo + CHAdeMO
__  sdílené 50kW DC</c:v>
                </c:pt>
                <c:pt idx="6">
                  <c:v>SUPERCHARGER
__ TESLA 130kW</c:v>
                </c:pt>
                <c:pt idx="7">
                  <c:v>Pětikolík 3x16A
__ 400VAC 11kW</c:v>
                </c:pt>
                <c:pt idx="8">
                  <c:v>Pětikolík 3x32A
__ 400VAC 22kW</c:v>
                </c:pt>
                <c:pt idx="9">
                  <c:v>Pětikolík 3x63A
__ 400VAC 43kW</c:v>
                </c:pt>
              </c:strCache>
            </c:strRef>
          </c:cat>
          <c:val>
            <c:numRef>
              <c:f>'Pořadí zásuvek'!$B$5:$K$5</c:f>
              <c:numCache>
                <c:formatCode>General</c:formatCode>
                <c:ptCount val="10"/>
                <c:pt idx="0">
                  <c:v>221</c:v>
                </c:pt>
                <c:pt idx="1">
                  <c:v>11</c:v>
                </c:pt>
                <c:pt idx="2">
                  <c:v>240</c:v>
                </c:pt>
                <c:pt idx="3">
                  <c:v>7</c:v>
                </c:pt>
                <c:pt idx="4">
                  <c:v>20</c:v>
                </c:pt>
                <c:pt idx="5">
                  <c:v>42</c:v>
                </c:pt>
                <c:pt idx="6">
                  <c:v>6</c:v>
                </c:pt>
                <c:pt idx="7">
                  <c:v>35</c:v>
                </c:pt>
                <c:pt idx="8">
                  <c:v>46</c:v>
                </c:pt>
                <c:pt idx="9">
                  <c:v>3</c:v>
                </c:pt>
              </c:numCache>
            </c:numRef>
          </c:val>
          <c:extLst xmlns:c16r2="http://schemas.microsoft.com/office/drawing/2015/06/chart">
            <c:ext xmlns:c16="http://schemas.microsoft.com/office/drawing/2014/chart" uri="{C3380CC4-5D6E-409C-BE32-E72D297353CC}">
              <c16:uniqueId val="{00000000-9693-40E9-8319-28C5CAD2A8BC}"/>
            </c:ext>
          </c:extLst>
        </c:ser>
        <c:dLbls>
          <c:showLegendKey val="0"/>
          <c:showVal val="0"/>
          <c:showCatName val="0"/>
          <c:showSerName val="0"/>
          <c:showPercent val="0"/>
          <c:showBubbleSize val="0"/>
        </c:dLbls>
        <c:gapWidth val="182"/>
        <c:axId val="131969792"/>
        <c:axId val="131971328"/>
      </c:barChart>
      <c:catAx>
        <c:axId val="131969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31971328"/>
        <c:crosses val="autoZero"/>
        <c:auto val="1"/>
        <c:lblAlgn val="ctr"/>
        <c:lblOffset val="100"/>
        <c:noMultiLvlLbl val="0"/>
      </c:catAx>
      <c:valAx>
        <c:axId val="131971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31969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573570</xdr:colOff>
      <xdr:row>1</xdr:row>
      <xdr:rowOff>106216</xdr:rowOff>
    </xdr:from>
    <xdr:to>
      <xdr:col>5</xdr:col>
      <xdr:colOff>1720197</xdr:colOff>
      <xdr:row>1</xdr:row>
      <xdr:rowOff>1074749</xdr:rowOff>
    </xdr:to>
    <xdr:pic>
      <xdr:nvPicPr>
        <xdr:cNvPr id="4" name="Obráze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4870" y="487216"/>
          <a:ext cx="1146627" cy="968533"/>
        </a:xfrm>
        <a:prstGeom prst="rect">
          <a:avLst/>
        </a:prstGeom>
        <a:effectLst>
          <a:outerShdw blurRad="50800" dist="127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29</xdr:row>
      <xdr:rowOff>28575</xdr:rowOff>
    </xdr:from>
    <xdr:to>
      <xdr:col>15</xdr:col>
      <xdr:colOff>238124</xdr:colOff>
      <xdr:row>67</xdr:row>
      <xdr:rowOff>133350</xdr:rowOff>
    </xdr:to>
    <xdr:graphicFrame macro="">
      <xdr:nvGraphicFramePr>
        <xdr:cNvPr id="3" name="Graf 2">
          <a:extLst>
            <a:ext uri="{FF2B5EF4-FFF2-40B4-BE49-F238E27FC236}">
              <a16:creationId xmlns:a16="http://schemas.microsoft.com/office/drawing/2014/main" xmlns="" id="{23B68173-96E2-4014-89FA-4FBB9BC541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409575</xdr:colOff>
      <xdr:row>0</xdr:row>
      <xdr:rowOff>104775</xdr:rowOff>
    </xdr:from>
    <xdr:to>
      <xdr:col>13</xdr:col>
      <xdr:colOff>1556202</xdr:colOff>
      <xdr:row>3</xdr:row>
      <xdr:rowOff>520858</xdr:rowOff>
    </xdr:to>
    <xdr:pic>
      <xdr:nvPicPr>
        <xdr:cNvPr id="4" name="Obrázek 3">
          <a:extLst>
            <a:ext uri="{FF2B5EF4-FFF2-40B4-BE49-F238E27FC236}">
              <a16:creationId xmlns:a16="http://schemas.microsoft.com/office/drawing/2014/main" xmlns="" id="{5F7F0651-E2F3-41A6-ADB6-C6466A82C45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15450" y="104775"/>
          <a:ext cx="1146627" cy="968533"/>
        </a:xfrm>
        <a:prstGeom prst="rect">
          <a:avLst/>
        </a:prstGeom>
        <a:effectLst>
          <a:outerShdw blurRad="50800" dist="12700" dir="2700000" algn="tl"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38099</xdr:colOff>
      <xdr:row>19</xdr:row>
      <xdr:rowOff>47625</xdr:rowOff>
    </xdr:from>
    <xdr:to>
      <xdr:col>14</xdr:col>
      <xdr:colOff>123825</xdr:colOff>
      <xdr:row>47</xdr:row>
      <xdr:rowOff>0</xdr:rowOff>
    </xdr:to>
    <xdr:graphicFrame macro="">
      <xdr:nvGraphicFramePr>
        <xdr:cNvPr id="2" name="Graf 1">
          <a:extLst>
            <a:ext uri="{FF2B5EF4-FFF2-40B4-BE49-F238E27FC236}">
              <a16:creationId xmlns:a16="http://schemas.microsoft.com/office/drawing/2014/main" xmlns="" id="{26C9801E-D07C-4A10-8EDC-E234D2419A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904875</xdr:colOff>
      <xdr:row>21</xdr:row>
      <xdr:rowOff>85725</xdr:rowOff>
    </xdr:from>
    <xdr:to>
      <xdr:col>12</xdr:col>
      <xdr:colOff>222702</xdr:colOff>
      <xdr:row>27</xdr:row>
      <xdr:rowOff>82708</xdr:rowOff>
    </xdr:to>
    <xdr:pic>
      <xdr:nvPicPr>
        <xdr:cNvPr id="3" name="Obrázek 2">
          <a:extLst>
            <a:ext uri="{FF2B5EF4-FFF2-40B4-BE49-F238E27FC236}">
              <a16:creationId xmlns:a16="http://schemas.microsoft.com/office/drawing/2014/main" xmlns="" id="{7DA7719E-FD11-44A8-B86C-B198C1C793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15525" y="3867150"/>
          <a:ext cx="1146627" cy="968533"/>
        </a:xfrm>
        <a:prstGeom prst="rect">
          <a:avLst/>
        </a:prstGeom>
        <a:effectLst>
          <a:outerShdw blurRad="50800" dist="127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261936</xdr:colOff>
      <xdr:row>2</xdr:row>
      <xdr:rowOff>19049</xdr:rowOff>
    </xdr:from>
    <xdr:to>
      <xdr:col>14</xdr:col>
      <xdr:colOff>152400</xdr:colOff>
      <xdr:row>19</xdr:row>
      <xdr:rowOff>28574</xdr:rowOff>
    </xdr:to>
    <xdr:graphicFrame macro="">
      <xdr:nvGraphicFramePr>
        <xdr:cNvPr id="2" name="Graf 1">
          <a:extLst>
            <a:ext uri="{FF2B5EF4-FFF2-40B4-BE49-F238E27FC236}">
              <a16:creationId xmlns:a16="http://schemas.microsoft.com/office/drawing/2014/main" xmlns="" id="{32F3BF90-543B-4936-A6B3-FA9C1E81B7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romír Marušinec" refreshedDate="42933.723176967593" createdVersion="6" refreshedVersion="6" minRefreshableVersion="3" recordCount="273">
  <cacheSource type="worksheet">
    <worksheetSource ref="A2:AC275" sheet="Nabíjecí stanice ČR"/>
  </cacheSource>
  <cacheFields count="29">
    <cacheField name="___ Země" numFmtId="0">
      <sharedItems/>
    </cacheField>
    <cacheField name="ASEPID číslo" numFmtId="165">
      <sharedItems containsSemiMixedTypes="0" containsString="0" containsNumber="1" containsInteger="1" minValue="1" maxValue="399"/>
    </cacheField>
    <cacheField name="Obec" numFmtId="0">
      <sharedItems/>
    </cacheField>
    <cacheField name="Ulice" numFmtId="0">
      <sharedItems containsBlank="1"/>
    </cacheField>
    <cacheField name="číslo popisné _x000a___    /orientační" numFmtId="0">
      <sharedItems containsBlank="1" containsMixedTypes="1" containsNumber="1" containsInteger="1" minValue="1" maxValue="4602"/>
    </cacheField>
    <cacheField name="Popis nabíjecího místa" numFmtId="0">
      <sharedItems/>
    </cacheField>
    <cacheField name="Zkratka operátora" numFmtId="0">
      <sharedItems containsBlank="1" count="13">
        <m/>
        <s v="Elektromobil s.r.o. "/>
        <s v="ČEZ"/>
        <s v="E.ON"/>
        <s v="PRE"/>
        <s v="MICOS"/>
        <s v="EVSELECT"/>
        <s v="Polyfazer"/>
        <s v="Nissan"/>
        <s v="inChaNet"/>
        <s v="Tesla"/>
        <s v="Billa"/>
        <s v="LUKY"/>
      </sharedItems>
    </cacheField>
    <cacheField name="      Veřejná" numFmtId="0">
      <sharedItems/>
    </cacheField>
    <cacheField name="IČO provozovatele" numFmtId="0">
      <sharedItems containsString="0" containsBlank="1" containsNumber="1" containsInteger="1" minValue="246476" maxValue="87316161"/>
    </cacheField>
    <cacheField name="Telefon" numFmtId="3">
      <sharedItems containsBlank="1" containsMixedTypes="1" containsNumber="1" containsInteger="1" minValue="62242156" maxValue="840840840"/>
    </cacheField>
    <cacheField name="Email" numFmtId="0">
      <sharedItems containsBlank="1"/>
    </cacheField>
    <cacheField name="Web" numFmtId="0">
      <sharedItems containsBlank="1"/>
    </cacheField>
    <cacheField name="Běžná zásuvka 1x16A_x000a___ 230VAC 3kW" numFmtId="0">
      <sharedItems containsBlank="1" containsMixedTypes="1" containsNumber="1" containsInteger="1" minValue="0" maxValue="10" count="9">
        <n v="4"/>
        <n v="1"/>
        <n v="0"/>
        <m/>
        <n v="3"/>
        <n v="2"/>
        <n v="10"/>
        <s v="3P 16A 230V"/>
        <n v="6"/>
      </sharedItems>
    </cacheField>
    <cacheField name="Mennekes 3x16A_x000a___ 400VAC 11kW" numFmtId="0">
      <sharedItems containsBlank="1" containsMixedTypes="1" containsNumber="1" containsInteger="1" minValue="1" maxValue="2" count="4">
        <m/>
        <n v="1"/>
        <s v="7P 32A 400V Menn"/>
        <n v="2"/>
      </sharedItems>
    </cacheField>
    <cacheField name="Mennekes 3x32A_x000a___ 400VAC 22kW" numFmtId="0">
      <sharedItems containsString="0" containsBlank="1" containsNumber="1" containsInteger="1" minValue="1" maxValue="10" count="7">
        <n v="1"/>
        <m/>
        <n v="2"/>
        <n v="6"/>
        <n v="10"/>
        <n v="3"/>
        <n v="4"/>
      </sharedItems>
    </cacheField>
    <cacheField name="Mennekes 3x63A_x000a___ 400VAC 43kW" numFmtId="0">
      <sharedItems containsString="0" containsBlank="1" containsNumber="1" containsInteger="1" minValue="1" maxValue="2" count="3">
        <m/>
        <n v="1"/>
        <n v="2"/>
      </sharedItems>
    </cacheField>
    <cacheField name="CHAdeMO_x000a___ 50kW DC" numFmtId="0">
      <sharedItems containsString="0" containsBlank="1" containsNumber="1" containsInteger="1" minValue="1" maxValue="2" count="3">
        <m/>
        <n v="2"/>
        <n v="1"/>
      </sharedItems>
    </cacheField>
    <cacheField name="CCS Combo + CHAdeMO_x000a___  sdílené 50kW DC" numFmtId="0">
      <sharedItems containsString="0" containsBlank="1" containsNumber="1" containsInteger="1" minValue="1" maxValue="2" count="3">
        <m/>
        <n v="2"/>
        <n v="1"/>
      </sharedItems>
    </cacheField>
    <cacheField name="SUPERCHARGER_x000a___ TESLA 130kW" numFmtId="0">
      <sharedItems containsString="0" containsBlank="1" containsNumber="1" containsInteger="1" minValue="6" maxValue="6" count="2">
        <m/>
        <n v="6"/>
      </sharedItems>
    </cacheField>
    <cacheField name="Pětikolík 3x16A_x000a___ 400VAC 11kW" numFmtId="0">
      <sharedItems containsString="0" containsBlank="1" containsNumber="1" containsInteger="1" minValue="1" maxValue="2" count="3">
        <m/>
        <n v="1"/>
        <n v="2"/>
      </sharedItems>
    </cacheField>
    <cacheField name="Pětikolík 3x32A_x000a___ 400VAC 22kW" numFmtId="0">
      <sharedItems containsBlank="1" containsMixedTypes="1" containsNumber="1" containsInteger="1" minValue="1" maxValue="3" count="5">
        <n v="2"/>
        <m/>
        <n v="1"/>
        <s v=" "/>
        <n v="3"/>
      </sharedItems>
    </cacheField>
    <cacheField name="Pětikolík 3x63A_x000a___ 400VAC 43kW" numFmtId="0">
      <sharedItems containsString="0" containsBlank="1" containsNumber="1" containsInteger="1" minValue="1" maxValue="1" count="2">
        <m/>
        <n v="1"/>
      </sharedItems>
    </cacheField>
    <cacheField name="Celkem může současně nabíjet vozidel" numFmtId="0">
      <sharedItems containsSemiMixedTypes="0" containsString="0" containsNumber="1" containsInteger="1" minValue="0" maxValue="20" count="12">
        <n v="7"/>
        <n v="1"/>
        <n v="2"/>
        <n v="3"/>
        <n v="4"/>
        <n v="9"/>
        <n v="20"/>
        <n v="5"/>
        <n v="0"/>
        <n v="14"/>
        <n v="11"/>
        <n v="6"/>
      </sharedItems>
    </cacheField>
    <cacheField name="GPS _x000a_souřadnice N" numFmtId="0">
      <sharedItems containsString="0" containsBlank="1" containsNumber="1" minValue="48.800367000000001" maxValue="50.761104000000003"/>
    </cacheField>
    <cacheField name="GPS _x000a_souřadnice E" numFmtId="0">
      <sharedItems containsString="0" containsBlank="1" containsNumber="1" minValue="12.799946200000001" maxValue="50.110289000000002"/>
    </cacheField>
    <cacheField name="Cena s DPH" numFmtId="0">
      <sharedItems containsBlank="1" containsMixedTypes="1" containsNumber="1" minValue="0" maxValue="500"/>
    </cacheField>
    <cacheField name="Jednotka ceny" numFmtId="0">
      <sharedItems containsBlank="1"/>
    </cacheField>
    <cacheField name="_x000a_Poznámka" numFmtId="2">
      <sharedItems containsBlank="1" longText="1"/>
    </cacheField>
    <cacheField name="Sektor orchanizace je stanice umístěna" numFmtId="0">
      <sharedItems count="23">
        <s v="osoba"/>
        <s v="obec"/>
        <s v="elektroprůmysl"/>
        <s v="restaurace"/>
        <s v="autoprůmysl"/>
        <s v="firma"/>
        <s v="hotel"/>
        <s v="složka státu"/>
        <s v="kemp"/>
        <s v="energetika"/>
        <s v="obchod"/>
        <s v="čerpací stanice"/>
        <s v="škola"/>
        <s v="parkoviště"/>
        <s v="divadlo"/>
        <s v="výstaviště"/>
        <s v="golf"/>
        <s v="přístav"/>
        <s v="kraj"/>
        <s v="nádraží"/>
        <s v="kanceláře"/>
        <s v="telekomunikace"/>
        <s v="hra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73">
  <r>
    <s v="CZ"/>
    <n v="1"/>
    <s v="Popovice"/>
    <m/>
    <n v="64"/>
    <s v="Jaromír Marušinec"/>
    <x v="0"/>
    <s v="NE"/>
    <n v="60394862"/>
    <n v="603231785"/>
    <s v="nabijeni@marusinec.com "/>
    <s v="www.asep.cz"/>
    <x v="0"/>
    <x v="0"/>
    <x v="0"/>
    <x v="0"/>
    <x v="0"/>
    <x v="0"/>
    <x v="0"/>
    <x v="0"/>
    <x v="0"/>
    <x v="0"/>
    <x v="0"/>
    <n v="49.106129000000003"/>
    <n v="16.614716999999999"/>
    <n v="0"/>
    <s v="zdarma"/>
    <s v="Nonstop"/>
    <x v="0"/>
  </r>
  <r>
    <s v="CZ"/>
    <n v="6"/>
    <s v="Desná"/>
    <s v="Krkonošská"/>
    <n v="120"/>
    <s v="Riedlova vila, Město Desná"/>
    <x v="0"/>
    <s v="NE"/>
    <n v="579483"/>
    <n v="483383167"/>
    <s v="epodatelna@mesto-desna.cz"/>
    <s v="www.mesto-desna.cz"/>
    <x v="1"/>
    <x v="0"/>
    <x v="1"/>
    <x v="0"/>
    <x v="0"/>
    <x v="0"/>
    <x v="0"/>
    <x v="0"/>
    <x v="1"/>
    <x v="0"/>
    <x v="1"/>
    <n v="50.757961000000002"/>
    <n v="15.313775"/>
    <m/>
    <m/>
    <s v="_x000a_ Riedlova vila, Krkonošská 120 _x000a_ informační a kulturní středisko. Platba formou SMS.  _x000a_1 SMS = 30 minut _x000a_(cena jako za normální SMS) _x000a_(+420) 736 300 335 - sms centrum_x000a_ 3x 230V 16A   (+420) 483 383 167 epodatelna@mesto-desna.cz"/>
    <x v="1"/>
  </r>
  <r>
    <s v="CZ"/>
    <n v="7"/>
    <s v="Kostelec na Hané"/>
    <m/>
    <m/>
    <s v="Jaroslav Kašpárek, EV Battery"/>
    <x v="0"/>
    <s v="NE"/>
    <n v="25593927"/>
    <n v="603182841"/>
    <s v="evbattery@evbattery.eu"/>
    <s v="http://www.evbattery.cz/ "/>
    <x v="1"/>
    <x v="0"/>
    <x v="1"/>
    <x v="0"/>
    <x v="0"/>
    <x v="0"/>
    <x v="0"/>
    <x v="0"/>
    <x v="2"/>
    <x v="0"/>
    <x v="2"/>
    <n v="49.518420999999996"/>
    <n v="17.061312000000001"/>
    <m/>
    <m/>
    <s v="Výroba LiFePO4 akumulátorů"/>
    <x v="2"/>
  </r>
  <r>
    <s v="CZ"/>
    <n v="8"/>
    <s v="Drásov"/>
    <m/>
    <m/>
    <s v="Martin Kočka"/>
    <x v="0"/>
    <s v="NE"/>
    <n v="71784331"/>
    <n v="603365805"/>
    <s v="martin@drasov.net"/>
    <m/>
    <x v="1"/>
    <x v="0"/>
    <x v="1"/>
    <x v="0"/>
    <x v="0"/>
    <x v="0"/>
    <x v="0"/>
    <x v="0"/>
    <x v="2"/>
    <x v="0"/>
    <x v="2"/>
    <n v="49.331386999999999"/>
    <n v="16.475372"/>
    <m/>
    <m/>
    <m/>
    <x v="0"/>
  </r>
  <r>
    <s v="CZ"/>
    <n v="11"/>
    <s v="Soběslav"/>
    <s v="U Jatek"/>
    <n v="19"/>
    <s v="Kákona-Kaklík"/>
    <x v="0"/>
    <s v="NE"/>
    <n v="76062201"/>
    <m/>
    <s v="kakl@i.cz"/>
    <m/>
    <x v="1"/>
    <x v="0"/>
    <x v="1"/>
    <x v="0"/>
    <x v="0"/>
    <x v="0"/>
    <x v="0"/>
    <x v="0"/>
    <x v="1"/>
    <x v="0"/>
    <x v="1"/>
    <n v="49.260578000000002"/>
    <n v="14.704599"/>
    <n v="2"/>
    <s v="/ kWh"/>
    <s v="Peníze v kovových mincích položte na parapet okna nad zásuvkou. Nutná prodlužka 10m  49°15,586 14°42,394 parkování: 49°15,589 14°42,390"/>
    <x v="0"/>
  </r>
  <r>
    <s v="CZ"/>
    <n v="12"/>
    <s v="Český krumlov"/>
    <m/>
    <m/>
    <s v="Krumlovský mlýn"/>
    <x v="0"/>
    <s v="NE"/>
    <n v="25172247"/>
    <n v="736634462"/>
    <s v="info@krumlovskymlyn.cz"/>
    <s v="www.krumlovskymlyn.cz"/>
    <x v="1"/>
    <x v="0"/>
    <x v="1"/>
    <x v="0"/>
    <x v="0"/>
    <x v="0"/>
    <x v="0"/>
    <x v="0"/>
    <x v="1"/>
    <x v="0"/>
    <x v="1"/>
    <n v="48.811610999999999"/>
    <n v="14.313254000000001"/>
    <m/>
    <m/>
    <s v="Malá vodní elektrárna, muzeum, restaurace GPS 48°48'42.1, 14°18'47.92   "/>
    <x v="3"/>
  </r>
  <r>
    <s v="CZ"/>
    <n v="13"/>
    <s v="Budíškovice"/>
    <s v="K pile"/>
    <n v="8"/>
    <s v="u Daňhelů"/>
    <x v="0"/>
    <s v="NE"/>
    <n v="41922115"/>
    <n v="384495128"/>
    <s v="danhel.z@seznam.cz"/>
    <s v="www.logosol.cz"/>
    <x v="1"/>
    <x v="0"/>
    <x v="1"/>
    <x v="0"/>
    <x v="0"/>
    <x v="0"/>
    <x v="0"/>
    <x v="0"/>
    <x v="2"/>
    <x v="0"/>
    <x v="2"/>
    <n v="49.079926"/>
    <n v="15.528487999999999"/>
    <m/>
    <m/>
    <s v="3x230V 16A pozor! pouze solární energie 1x400V 32A  Pracovní den 8-17h, sobota 8-12h tel.384 495 128  "/>
    <x v="0"/>
  </r>
  <r>
    <s v="CZ"/>
    <n v="21"/>
    <s v="Prosetín"/>
    <m/>
    <n v="195"/>
    <s v="Milan Raba"/>
    <x v="0"/>
    <s v="NE"/>
    <n v="74811690"/>
    <n v="776864342"/>
    <m/>
    <m/>
    <x v="1"/>
    <x v="0"/>
    <x v="1"/>
    <x v="0"/>
    <x v="0"/>
    <x v="0"/>
    <x v="0"/>
    <x v="0"/>
    <x v="1"/>
    <x v="0"/>
    <x v="1"/>
    <n v="49.823810999999999"/>
    <n v="16.018066000000001"/>
    <m/>
    <m/>
    <s v="230V 16A nutná prodlužka 30m. Po předchozí domluvě 776864342 Milan Raba "/>
    <x v="0"/>
  </r>
  <r>
    <s v="CZ"/>
    <n v="33"/>
    <s v="Třebechovice p.O."/>
    <m/>
    <m/>
    <s v="Školící středisko Autoškola EFEKT s.r.o."/>
    <x v="0"/>
    <s v="NE"/>
    <n v="27554082"/>
    <n v="603589898"/>
    <s v="bartos.jann@seznam.cz"/>
    <s v="http://www.hradeckralove.cz/firmy/efekt/"/>
    <x v="1"/>
    <x v="0"/>
    <x v="1"/>
    <x v="0"/>
    <x v="0"/>
    <x v="0"/>
    <x v="0"/>
    <x v="0"/>
    <x v="1"/>
    <x v="0"/>
    <x v="1"/>
    <n v="50.200705999999997"/>
    <n v="16.002915999999999"/>
    <m/>
    <m/>
    <s v="Ohlásit nat tel Jan Bartoš, Třebechovice pod Orebem, Trčkova 114 Areál stavebnin, Všední dny od: 7:30 do 17:00, Víkend sobota  od  8:00 do 11:00"/>
    <x v="4"/>
  </r>
  <r>
    <s v="CZ"/>
    <n v="36"/>
    <s v="Adamov"/>
    <m/>
    <m/>
    <s v="Kovovýroba, Červinka"/>
    <x v="0"/>
    <s v="NE"/>
    <n v="74625675"/>
    <n v="608712555"/>
    <s v="stanislav@cervinka.name"/>
    <s v="http://www.cervinka.name/"/>
    <x v="1"/>
    <x v="0"/>
    <x v="1"/>
    <x v="0"/>
    <x v="0"/>
    <x v="0"/>
    <x v="0"/>
    <x v="1"/>
    <x v="1"/>
    <x v="0"/>
    <x v="2"/>
    <n v="49.298416000000003"/>
    <n v="16.656647"/>
    <m/>
    <m/>
    <s v="230V 16A 400V 16A domluvit 608 712 555 nebo 777 550 464  kamil@cervinka.name, stanislav@cervinka.name  Kamil Červinka a Stanislav Červinka Mírova 92 Adamov okres Blansko V centru Adamova, kousek od náměstí směrem na Blansko. Od 8 do 17h."/>
    <x v="5"/>
  </r>
  <r>
    <s v="CZ"/>
    <n v="40"/>
    <s v="Chrást u Plzně"/>
    <m/>
    <m/>
    <s v="KOPEXIMUS"/>
    <x v="0"/>
    <s v="NE"/>
    <n v="25207211"/>
    <n v="777833953"/>
    <s v="kopeximus@kopeximus.cz"/>
    <s v="http://www.kopeximus.cz/"/>
    <x v="1"/>
    <x v="0"/>
    <x v="1"/>
    <x v="0"/>
    <x v="0"/>
    <x v="0"/>
    <x v="0"/>
    <x v="0"/>
    <x v="1"/>
    <x v="0"/>
    <x v="1"/>
    <n v="49.800179"/>
    <n v="13.495199"/>
    <m/>
    <m/>
    <s v="Robert Kopřivatel.777833953 objednat den předem; Chrást u Plzně  Benátská čp. 308_x000a_230V/16A 8-22hod,víkend 9-24 hod. _x000a__x000a_"/>
    <x v="5"/>
  </r>
  <r>
    <s v="CZ"/>
    <n v="45"/>
    <s v="Kosova Hora"/>
    <s v="Janov"/>
    <n v="2"/>
    <s v="Penzion Janov"/>
    <x v="0"/>
    <s v="NE"/>
    <n v="71268359"/>
    <n v="736264948"/>
    <s v="penzion.janov@quick.cz    "/>
    <s v="www.penzionjanovusedlcan.wbs.cz "/>
    <x v="1"/>
    <x v="0"/>
    <x v="1"/>
    <x v="0"/>
    <x v="0"/>
    <x v="0"/>
    <x v="0"/>
    <x v="0"/>
    <x v="1"/>
    <x v="0"/>
    <x v="1"/>
    <n v="49.645187"/>
    <n v="14.455765"/>
    <m/>
    <m/>
    <s v="230V 16x nabíjení ve dvoře _x000a_Volat 318822876_x000a_mobil 736264948"/>
    <x v="6"/>
  </r>
  <r>
    <s v="CZ"/>
    <n v="49"/>
    <s v="Praha"/>
    <s v="Na Břehu "/>
    <n v="267"/>
    <s v="Česká inspekce životního prostředí"/>
    <x v="0"/>
    <s v="NE"/>
    <n v="41693205"/>
    <n v="222860301"/>
    <s v="hankova_lenka@cizp.cz"/>
    <s v="http://www.cizp.cz"/>
    <x v="1"/>
    <x v="0"/>
    <x v="1"/>
    <x v="0"/>
    <x v="0"/>
    <x v="0"/>
    <x v="0"/>
    <x v="1"/>
    <x v="1"/>
    <x v="0"/>
    <x v="2"/>
    <n v="50.109791000000001"/>
    <n v="14.496460000000001"/>
    <m/>
    <m/>
    <s v="2x 230V 16A_x000a_2x 400V 16A_x000a_Pracovní dny 6-18h stačí přijet_x000a_Informace odbor TOS_x000a_Jedno auto denně zdarma."/>
    <x v="7"/>
  </r>
  <r>
    <s v="CZ"/>
    <n v="53"/>
    <s v="Hlavenčník"/>
    <m/>
    <n v="2"/>
    <s v="Karel Patetl"/>
    <x v="0"/>
    <s v="NE"/>
    <n v="15293785"/>
    <n v="737971985"/>
    <m/>
    <m/>
    <x v="1"/>
    <x v="0"/>
    <x v="1"/>
    <x v="0"/>
    <x v="0"/>
    <x v="0"/>
    <x v="0"/>
    <x v="1"/>
    <x v="1"/>
    <x v="0"/>
    <x v="2"/>
    <n v="49.649849000000003"/>
    <n v="16.655273000000001"/>
    <m/>
    <m/>
    <s v="Večer a víkend volat předem "/>
    <x v="0"/>
  </r>
  <r>
    <s v="CZ"/>
    <n v="56"/>
    <s v="Boskovice"/>
    <s v="Potoční 2"/>
    <m/>
    <s v="Karel Sychra"/>
    <x v="0"/>
    <s v="NE"/>
    <n v="87316161"/>
    <n v="720143564"/>
    <s v="karelsychra@seznam.cz"/>
    <m/>
    <x v="1"/>
    <x v="0"/>
    <x v="1"/>
    <x v="0"/>
    <x v="0"/>
    <x v="0"/>
    <x v="0"/>
    <x v="0"/>
    <x v="1"/>
    <x v="0"/>
    <x v="1"/>
    <n v="49.486472999999997"/>
    <n v="16.650209"/>
    <m/>
    <m/>
    <s v="230V 16A zásuvka na vnější straně domu 10m od silnice,_x000a_nonstop volně přístupné, bez ohlášení bezplatně400V čtyřkolík na požádání.&lt;img src=&quot;http://marusinec.com/evmap/boskovice1.jpg&quot;&gt;_x000a_Boskovice, Potoční 2_x000a_ karelsychra@seznam.cz  720143564 &lt;img src=&quot;http://marusinec.com/evmap/boskovice2.jpg&quot; style=&quot;width:227px&quot;&gt;"/>
    <x v="0"/>
  </r>
  <r>
    <s v="CZ"/>
    <n v="58"/>
    <s v="Vsetín"/>
    <s v="Gen. Klapálka"/>
    <m/>
    <s v="Mave sklad, u Lídlu"/>
    <x v="0"/>
    <s v="NE"/>
    <n v="535630"/>
    <n v="777628329"/>
    <s v="3e@3e.cz  "/>
    <s v="www.3e.cz"/>
    <x v="1"/>
    <x v="0"/>
    <x v="1"/>
    <x v="0"/>
    <x v="0"/>
    <x v="0"/>
    <x v="0"/>
    <x v="1"/>
    <x v="1"/>
    <x v="0"/>
    <x v="2"/>
    <n v="49.328899"/>
    <n v="18.000971"/>
    <m/>
    <m/>
    <s v="230V 16A_x000a_400V 32A_x000a_Po - Pá 06:30 - 15:00 _x000a_tel 571437 000 , 608 411 444_x000a_sklad hutního materiálu, Vsetín Ohrada, u Lídlu_x000a_provozovatel Mave s.r.o. Liptál_x000a_ http://www.3e.cz/ www.3e.cz _x000a_"/>
    <x v="4"/>
  </r>
  <r>
    <s v="CZ"/>
    <n v="57"/>
    <s v="Liptál"/>
    <m/>
    <m/>
    <s v="Výroba MAVE, Martin Vrla"/>
    <x v="0"/>
    <s v="NE"/>
    <n v="535630"/>
    <n v="777628329"/>
    <s v="3e@3e.cz  "/>
    <s v="www.3e.cz"/>
    <x v="1"/>
    <x v="0"/>
    <x v="1"/>
    <x v="0"/>
    <x v="0"/>
    <x v="0"/>
    <x v="0"/>
    <x v="0"/>
    <x v="2"/>
    <x v="0"/>
    <x v="2"/>
    <n v="49.291321000000003"/>
    <n v="17.924966999999999"/>
    <n v="0"/>
    <s v="zdarma"/>
    <s v="4kolík, Bez ohlášení Po - Pá 6,30 - 15 hodin_x000a_po domluvě kdykoliv - na tel 777628329, nebo skype_x000a_Martin Vrla, Mave spol.s.r.o., ICQ : 474737214 , mail :  mailto:3e@3e.cz &lt;font color=&quot;#0000ff&quot;&gt;3e@3e.cz  _x000a_Odběr zatím zdarma, stačí kabel do 3 m"/>
    <x v="4"/>
  </r>
  <r>
    <s v="CZ"/>
    <n v="60"/>
    <s v="Špindlerův mlýn"/>
    <m/>
    <m/>
    <s v="Harmony club Hotel"/>
    <x v="0"/>
    <s v="NE"/>
    <n v="60108878"/>
    <n v="499469111"/>
    <s v="recepce@harmonyclub.cz"/>
    <s v="http://www.harmonyclub.cz/hotel-spindleruv-mlyn-ubytovani-krkonose.html"/>
    <x v="2"/>
    <x v="0"/>
    <x v="0"/>
    <x v="0"/>
    <x v="0"/>
    <x v="0"/>
    <x v="0"/>
    <x v="0"/>
    <x v="1"/>
    <x v="0"/>
    <x v="1"/>
    <n v="50.714748"/>
    <n v="15.578355999999999"/>
    <n v="500"/>
    <s v="/nabití"/>
    <s v="Cena parkování 150Kč/den www.harmonyclub.cz Ceník na recepci"/>
    <x v="6"/>
  </r>
  <r>
    <s v="CZ"/>
    <n v="61"/>
    <s v="Senohraby"/>
    <m/>
    <m/>
    <s v="Hotel S.E.N"/>
    <x v="0"/>
    <s v="NE"/>
    <n v="14893347"/>
    <n v="323655693"/>
    <s v="hotelsen@hotelsen.cz"/>
    <s v="www.hotelsen.cz  "/>
    <x v="1"/>
    <x v="0"/>
    <x v="1"/>
    <x v="0"/>
    <x v="0"/>
    <x v="0"/>
    <x v="0"/>
    <x v="0"/>
    <x v="1"/>
    <x v="0"/>
    <x v="1"/>
    <n v="49.897289000000001"/>
    <n v="14.714041"/>
    <m/>
    <m/>
    <s v="230V nutno vyzkoušet Nabíjení domluvit na recepci, mělo by být_x000a_možné na zadním parkovišti.  http://maps.google.com/maps/www.hotelsen.cz www.hotelsen.cz  "/>
    <x v="6"/>
  </r>
  <r>
    <s v="CZ"/>
    <n v="66"/>
    <s v="Zlín"/>
    <m/>
    <m/>
    <s v="FFinance.cz - leasing a pojištění elektromobilů"/>
    <x v="0"/>
    <s v="NE"/>
    <n v="27942635"/>
    <n v="608116570"/>
    <s v="jason@ffinance.cz"/>
    <s v="www.ffinance.cz"/>
    <x v="1"/>
    <x v="0"/>
    <x v="1"/>
    <x v="0"/>
    <x v="0"/>
    <x v="0"/>
    <x v="0"/>
    <x v="1"/>
    <x v="1"/>
    <x v="0"/>
    <x v="2"/>
    <n v="49.215606999999999"/>
    <n v="17.630032"/>
    <m/>
    <m/>
    <s v="230V 16A k dipozici,400V 30A nutno domluvit 48h předem. http://www.ffinance.cz ffinance.cz  leasing a pojištění elektromobilů Martin Dvorsky 602832913 budova MGM Compro, Růžová 307, Zlín, Jason Buinický "/>
    <x v="5"/>
  </r>
  <r>
    <s v="CZ"/>
    <n v="67"/>
    <s v="Fryšák"/>
    <m/>
    <m/>
    <s v="SIMCAR Prodejna Suzuki"/>
    <x v="0"/>
    <s v="NE"/>
    <n v="28336526"/>
    <n v="737361855"/>
    <s v="servis@simcar.cz"/>
    <s v="www.simcar.cz"/>
    <x v="1"/>
    <x v="0"/>
    <x v="1"/>
    <x v="0"/>
    <x v="0"/>
    <x v="0"/>
    <x v="0"/>
    <x v="0"/>
    <x v="1"/>
    <x v="0"/>
    <x v="1"/>
    <n v="49.291069"/>
    <n v="17.674726"/>
    <m/>
    <m/>
    <s v="230V 16A"/>
    <x v="4"/>
  </r>
  <r>
    <s v="CZ"/>
    <n v="70"/>
    <s v="Praha"/>
    <m/>
    <m/>
    <s v="Závodiště Chuchle"/>
    <x v="1"/>
    <s v="NE"/>
    <n v="24740390"/>
    <n v="603193476"/>
    <s v="info@elektromobilsro.cz "/>
    <s v="www.elektromobilsro.cz"/>
    <x v="1"/>
    <x v="0"/>
    <x v="1"/>
    <x v="0"/>
    <x v="0"/>
    <x v="0"/>
    <x v="0"/>
    <x v="0"/>
    <x v="2"/>
    <x v="0"/>
    <x v="2"/>
    <n v="50.009250999999999"/>
    <n v="14.389564"/>
    <m/>
    <m/>
    <m/>
    <x v="5"/>
  </r>
  <r>
    <s v="CZ"/>
    <n v="75"/>
    <s v="Plzeň"/>
    <s v="Hřbitovní"/>
    <n v="17"/>
    <s v="Friml GORDON Auto Projekt Centrum s.r.o."/>
    <x v="0"/>
    <s v="NE"/>
    <n v="47715961"/>
    <n v="603849516"/>
    <s v="apc@gordon.cz"/>
    <s v="www.gordon.cz"/>
    <x v="1"/>
    <x v="0"/>
    <x v="1"/>
    <x v="0"/>
    <x v="0"/>
    <x v="0"/>
    <x v="0"/>
    <x v="0"/>
    <x v="2"/>
    <x v="0"/>
    <x v="2"/>
    <n v="49.755901000000001"/>
    <n v="13.427128"/>
    <m/>
    <m/>
    <s v="230V 16A 400V 4kolík 32A Auto Projekt Centrum s.r.o. Hřbitovní 17, Plzeň apc @ gordon.cz_x000a__x000a_&lt;img style=&quot;width:239px&quot; src=&quot;http://www.gordon.cz/images/Bk-zb-1.jpg&quot;&gt; _x000a__x000a_ http://www.gordon.cz/  _x000a_"/>
    <x v="5"/>
  </r>
  <r>
    <s v="CZ"/>
    <n v="79"/>
    <s v="Frýdek-Místek"/>
    <s v="Československé armády"/>
    <n v="668"/>
    <s v="El Tom Elzein"/>
    <x v="0"/>
    <s v="NE"/>
    <n v="73164381"/>
    <n v="777814696"/>
    <m/>
    <m/>
    <x v="1"/>
    <x v="0"/>
    <x v="1"/>
    <x v="0"/>
    <x v="0"/>
    <x v="0"/>
    <x v="0"/>
    <x v="0"/>
    <x v="1"/>
    <x v="0"/>
    <x v="1"/>
    <n v="49.672947000000001"/>
    <n v="18.338519999999999"/>
    <m/>
    <m/>
    <s v="230V 16A_x000a_Nutno domluvit předem 777814696_x000a_Je to zhruba centrum Frýdku-Mísku, kousek od průtahu městem (E7) a je tam možné i zaparkovat (za_x000a_plotem) Jsou tam 2 vjezdy vedle sebe, správný je ten pravý. "/>
    <x v="0"/>
  </r>
  <r>
    <s v="CZ"/>
    <n v="82"/>
    <s v="Rožnov"/>
    <m/>
    <m/>
    <s v="Kemp Rožnov"/>
    <x v="0"/>
    <s v="NE"/>
    <n v="44740204"/>
    <n v="571648001"/>
    <s v="info@camproznov.cz"/>
    <s v="www.camproznov.cz "/>
    <x v="1"/>
    <x v="0"/>
    <x v="1"/>
    <x v="0"/>
    <x v="0"/>
    <x v="0"/>
    <x v="0"/>
    <x v="0"/>
    <x v="1"/>
    <x v="0"/>
    <x v="1"/>
    <n v="49.466675000000002"/>
    <n v="18.163747999999998"/>
    <m/>
    <m/>
    <s v="230V 16A  http://www.camproznov.cz/home.htm http://www.camproznov.cz/home.htm _x000a_"/>
    <x v="8"/>
  </r>
  <r>
    <s v="CZ"/>
    <n v="85"/>
    <s v="Bouzov"/>
    <m/>
    <n v="15"/>
    <s v="Hotel Bouzov - restaurace"/>
    <x v="0"/>
    <s v="NE"/>
    <n v="27806251"/>
    <n v="724486000"/>
    <s v="managerhotel@hotelbouzov.cz"/>
    <s v="www.hotelbouzov.cz "/>
    <x v="1"/>
    <x v="0"/>
    <x v="1"/>
    <x v="0"/>
    <x v="0"/>
    <x v="0"/>
    <x v="0"/>
    <x v="0"/>
    <x v="1"/>
    <x v="0"/>
    <x v="1"/>
    <n v="49.703986999999998"/>
    <n v="16.892382000000001"/>
    <m/>
    <m/>
    <s v="230V 16A zásuvka je na terase vpravo vedlevchodu do restaurace 6m od parkoviště. Cenu energie zohledněteve spropitném. http://www.hotelbouzov.cz www.hotelbouzov.cz Vstřícná obsluha, luxusní prostředí,rozumní ceny. Kontakt: Tomáš Kvapil, managerhotel @ hotelbouzov.cz 724 486 000 Bouzov 15"/>
    <x v="6"/>
  </r>
  <r>
    <s v="CZ"/>
    <n v="86"/>
    <s v="Bezměrov"/>
    <m/>
    <s v="36/103"/>
    <s v="restaurace Bezměrovský dvůr"/>
    <x v="0"/>
    <s v="NE"/>
    <n v="12733181"/>
    <n v="573362198"/>
    <s v="info@bezmerovskydvur.cz"/>
    <s v="http://www.bezmerovskydvur.cz"/>
    <x v="1"/>
    <x v="0"/>
    <x v="1"/>
    <x v="0"/>
    <x v="0"/>
    <x v="0"/>
    <x v="0"/>
    <x v="0"/>
    <x v="1"/>
    <x v="0"/>
    <x v="1"/>
    <n v="49.329723000000001"/>
    <n v="17.335032000000002"/>
    <m/>
    <m/>
    <s v="230V 16A prodlužka 10mVjeďte na parkoviště do dvora vpravo.Zásuvku Vám ukáže obsluha nebo majitel pan Pavelka. http://www.BezmerovskyDvur.cz www.BezmerovskyDvur.cz Příjemná obsluha, výborné jídlo, rozumné ceny. Cenu energie zahrňte do spropitného.Možnost ubytování. Zvěřinové hody.777 733 500/502, 573 362 198 info@bezmerovskydvur.cz Bezměrov 36/103"/>
    <x v="3"/>
  </r>
  <r>
    <s v="CZ"/>
    <n v="87"/>
    <s v="Hulín"/>
    <s v="Nádražní"/>
    <n v="804"/>
    <s v="EVC GROUP, Tomáš Čudrnák"/>
    <x v="0"/>
    <s v="NE"/>
    <n v="27720870"/>
    <n v="602772629"/>
    <s v="info@evcgroup.cz"/>
    <s v="www.evcgroup.cz"/>
    <x v="1"/>
    <x v="0"/>
    <x v="1"/>
    <x v="0"/>
    <x v="0"/>
    <x v="0"/>
    <x v="0"/>
    <x v="0"/>
    <x v="2"/>
    <x v="1"/>
    <x v="3"/>
    <n v="49.313599000000004"/>
    <n v="17.481565"/>
    <m/>
    <m/>
    <s v="Nutno domluvit vjezd do areálu Pilana Tomáš Čudrnák "/>
    <x v="4"/>
  </r>
  <r>
    <s v="CZ"/>
    <n v="100"/>
    <s v="Praha"/>
    <s v="Duhová"/>
    <s v="2+3"/>
    <s v="Centrála ČEZ"/>
    <x v="2"/>
    <s v="ANO"/>
    <n v="45274649"/>
    <n v="840840840"/>
    <s v="elektromobilita@cez.cz"/>
    <s v="www.elektromobilita.cz"/>
    <x v="3"/>
    <x v="0"/>
    <x v="2"/>
    <x v="0"/>
    <x v="0"/>
    <x v="1"/>
    <x v="0"/>
    <x v="0"/>
    <x v="1"/>
    <x v="0"/>
    <x v="4"/>
    <n v="50.049422999999997"/>
    <n v="14.452171"/>
    <m/>
    <m/>
    <s v="Nutná karta ČEZ - 2 místa - 50° 2' 57.678&quot; N 14° 27' 7.6644&quot; E"/>
    <x v="9"/>
  </r>
  <r>
    <s v="CZ"/>
    <n v="102"/>
    <s v="Brno"/>
    <s v="Firemní"/>
    <n v="4"/>
    <s v="KOALA ELEKTRONIK, s.r.o."/>
    <x v="0"/>
    <s v="NE"/>
    <n v="60746149"/>
    <n v="539050636"/>
    <s v="info@koala.cz"/>
    <s v="www.koala.cz"/>
    <x v="1"/>
    <x v="0"/>
    <x v="1"/>
    <x v="0"/>
    <x v="0"/>
    <x v="0"/>
    <x v="0"/>
    <x v="1"/>
    <x v="1"/>
    <x v="0"/>
    <x v="2"/>
    <n v="49.162106000000001"/>
    <n v="16.621680999999999"/>
    <s v="dohodou"/>
    <m/>
    <s v="V pracovní dobu,  Po-čt: 7.30-16.00 hod.Pá : 7.30- 14.00 hod, _x000a_KOALA ELEKTRONIK, s.r.o. Firemní 4, 619 00 Brno,tel:  539 050 630 (539 050 632, 539 050 633),  GPS: 49°9'42.683&quot;N, 16°37'16.187&quot;E http://www.koala.cz/ Prodej elektrosoučástek, OLED displeje, elektronika._x000a_Kontakt Zbyněk ZelinkaTel.direct line: (+420) 539 050 636 Mobile: (+420) 733 667 138"/>
    <x v="2"/>
  </r>
  <r>
    <s v="CZ"/>
    <n v="114"/>
    <s v="Liblice"/>
    <m/>
    <m/>
    <s v="Za zámkem Akademie věd ČR, Liblice zleva u schodů do parku"/>
    <x v="0"/>
    <s v="NE"/>
    <n v="60457856"/>
    <n v="315632111"/>
    <s v="recepce@zamek-liblice.cz"/>
    <s v="www.zamek-liblice.cz"/>
    <x v="1"/>
    <x v="0"/>
    <x v="1"/>
    <x v="0"/>
    <x v="0"/>
    <x v="0"/>
    <x v="0"/>
    <x v="1"/>
    <x v="1"/>
    <x v="0"/>
    <x v="2"/>
    <n v="50.311531000000002"/>
    <n v="14.586302999999999"/>
    <m/>
    <m/>
    <s v="230V 16A 2x400V 32A pětikolík 2x kabel 3m Nádherný zámek Liblice je hotel a konferenční centrum Akademie věd ČRhttp://www.zamek-liblice.cz/Zásuvky se nacházejí za zámkem ve otevíratelné skříňce u zámeckých schodů na zahradu.Nutno dohodnout na recepci případně se správcem údržby.&lt;img src=&quot;http://klub.elektromobily.org/w/images/a/a5/Liblice2.jpg&quot;&gt;"/>
    <x v="6"/>
  </r>
  <r>
    <s v="CZ"/>
    <n v="118"/>
    <s v="Letovice"/>
    <s v="U Stružky "/>
    <n v="1771"/>
    <s v="Vodní elektrárna Martin kočka"/>
    <x v="0"/>
    <s v="NE"/>
    <n v="71784331"/>
    <n v="603365805"/>
    <s v="kocka@drasov.net"/>
    <m/>
    <x v="1"/>
    <x v="0"/>
    <x v="1"/>
    <x v="0"/>
    <x v="0"/>
    <x v="0"/>
    <x v="0"/>
    <x v="0"/>
    <x v="1"/>
    <x v="0"/>
    <x v="1"/>
    <n v="49.557774000000002"/>
    <n v="16.573626999999998"/>
    <m/>
    <m/>
    <s v="230V 16A 400V 32A Nutno předem domluvit kocka@drasov.net"/>
    <x v="0"/>
  </r>
  <r>
    <s v="CZ"/>
    <n v="119"/>
    <s v="Písek"/>
    <m/>
    <m/>
    <s v="Auto Kápl"/>
    <x v="0"/>
    <s v="NE"/>
    <n v="48207284"/>
    <n v="606124224"/>
    <s v="info@autokapl.cz"/>
    <s v="www.autokapl.cz"/>
    <x v="1"/>
    <x v="0"/>
    <x v="1"/>
    <x v="0"/>
    <x v="0"/>
    <x v="0"/>
    <x v="0"/>
    <x v="0"/>
    <x v="1"/>
    <x v="0"/>
    <x v="1"/>
    <n v="49.317962999999999"/>
    <n v="14.128418"/>
    <m/>
    <m/>
    <s v="Moznost nabijeni na cerpaci stanici AutoKapl, 2 KM z Pisku smer na Strakonice. _x000a_Potreba mit svuj kabel. _x000a_Prvni cerpani Zdarma pote dohodou. "/>
    <x v="4"/>
  </r>
  <r>
    <s v="CZ"/>
    <n v="124"/>
    <s v="Moravské Buďejovice"/>
    <s v="1. máje 1164"/>
    <m/>
    <s v="Škvařil, Drogérie Strejda"/>
    <x v="0"/>
    <s v="NE"/>
    <n v="67069550"/>
    <n v="604584777"/>
    <s v="info@drogerie-strejda.cz"/>
    <m/>
    <x v="1"/>
    <x v="0"/>
    <x v="1"/>
    <x v="0"/>
    <x v="0"/>
    <x v="0"/>
    <x v="0"/>
    <x v="0"/>
    <x v="1"/>
    <x v="0"/>
    <x v="1"/>
    <n v="49.049812000000003"/>
    <n v="15.800158"/>
    <m/>
    <m/>
    <s v="Volat předem Tomáš Škvařil 604584777"/>
    <x v="10"/>
  </r>
  <r>
    <s v="CZ"/>
    <n v="125"/>
    <s v="Šumná"/>
    <s v="Vranovská pláž"/>
    <m/>
    <s v="Kemp Vranovská pláž s.r.o."/>
    <x v="0"/>
    <s v="NE"/>
    <n v="28342259"/>
    <n v="724101725"/>
    <s v="recepce@vranovska-plaz.cz"/>
    <s v="www.vranovska-plaz.cz"/>
    <x v="4"/>
    <x v="0"/>
    <x v="1"/>
    <x v="0"/>
    <x v="0"/>
    <x v="0"/>
    <x v="0"/>
    <x v="0"/>
    <x v="1"/>
    <x v="0"/>
    <x v="3"/>
    <n v="48.913345"/>
    <n v="15.816905999999999"/>
    <m/>
    <m/>
    <s v="4x230V 16A kabel 3m, Obvyklá cena za nabití 6Kč/kWh. Celoročně"/>
    <x v="8"/>
  </r>
  <r>
    <s v="CZ"/>
    <n v="126"/>
    <s v="Štítary"/>
    <m/>
    <n v="146"/>
    <s v="Restaurace u Pavelců"/>
    <x v="0"/>
    <s v="NE"/>
    <n v="13399055"/>
    <n v="603816302"/>
    <s v="Z.Pavelec@seznam.cz"/>
    <s v="restauraceupavelcu.blog.cz"/>
    <x v="1"/>
    <x v="0"/>
    <x v="1"/>
    <x v="0"/>
    <x v="0"/>
    <x v="0"/>
    <x v="0"/>
    <x v="0"/>
    <x v="1"/>
    <x v="0"/>
    <x v="1"/>
    <n v="48.935074"/>
    <n v="15.844581"/>
    <m/>
    <m/>
    <s v="230V 16A kabel 10m. Doporučuji na oběd. Cena dohodou např. 50Kč/nabití. Parkování kraji silnice před vchodem. 11h-23h Mobil: +420 603 816 302 Telefon: +420 515 225 374 E-mail: Z.Pavelec*seznam.cz"/>
    <x v="3"/>
  </r>
  <r>
    <s v="CZ"/>
    <n v="127"/>
    <s v="Pohořelice"/>
    <m/>
    <m/>
    <s v="BEON Beneš, antény, satelity"/>
    <x v="0"/>
    <s v="NE"/>
    <n v="10560017"/>
    <n v="603864384"/>
    <s v="benes@beon.cz"/>
    <s v="www.beon.cz"/>
    <x v="1"/>
    <x v="0"/>
    <x v="1"/>
    <x v="0"/>
    <x v="0"/>
    <x v="0"/>
    <x v="0"/>
    <x v="0"/>
    <x v="2"/>
    <x v="0"/>
    <x v="2"/>
    <n v="48.977203000000003"/>
    <n v="16.506765000000001"/>
    <s v="dohodou"/>
    <m/>
    <s v="4kolík kabel 4m, Cena dohodou, Nutno domluvit předem, BEON - Satelitní technika, antény, hromosvody, provozní doba: Po - Pá: 7.00 - 16.00 hod."/>
    <x v="2"/>
  </r>
  <r>
    <s v="CZ"/>
    <n v="128"/>
    <s v="Brno"/>
    <s v="Křídlovická 28"/>
    <m/>
    <s v="Nádvorní - CITEN servis"/>
    <x v="0"/>
    <s v="NE"/>
    <n v="25595253"/>
    <n v="543333003"/>
    <s v="servis@citen.cz"/>
    <s v="www.citen.cz"/>
    <x v="1"/>
    <x v="0"/>
    <x v="1"/>
    <x v="0"/>
    <x v="0"/>
    <x v="0"/>
    <x v="0"/>
    <x v="0"/>
    <x v="1"/>
    <x v="0"/>
    <x v="1"/>
    <n v="49.187385999999996"/>
    <n v="16.600125999999999"/>
    <m/>
    <m/>
    <s v="230V 16A nebylo testováno. Autoservis Peugeot včetně brzd elektromobilů. "/>
    <x v="4"/>
  </r>
  <r>
    <s v="CZ"/>
    <n v="131"/>
    <s v="Senožaty"/>
    <m/>
    <m/>
    <s v="Razima Milan"/>
    <x v="0"/>
    <s v="NE"/>
    <n v="47224428"/>
    <n v="731490528"/>
    <s v="jksenozaty@seznam.cz"/>
    <m/>
    <x v="1"/>
    <x v="0"/>
    <x v="1"/>
    <x v="0"/>
    <x v="0"/>
    <x v="0"/>
    <x v="0"/>
    <x v="0"/>
    <x v="2"/>
    <x v="0"/>
    <x v="2"/>
    <n v="49.568848000000003"/>
    <n v="15.19318"/>
    <m/>
    <m/>
    <s v="Razima Milan 731490528 "/>
    <x v="5"/>
  </r>
  <r>
    <s v="CZ"/>
    <n v="132"/>
    <s v="Kyšice"/>
    <s v="K Jandovo Skále"/>
    <n v="226"/>
    <s v="Ondřej Kuneš"/>
    <x v="0"/>
    <s v="NE"/>
    <n v="71566287"/>
    <n v="732430134"/>
    <s v="kunes@kysicenet.cz "/>
    <s v="www.kysicenet.cz"/>
    <x v="1"/>
    <x v="0"/>
    <x v="1"/>
    <x v="0"/>
    <x v="0"/>
    <x v="0"/>
    <x v="0"/>
    <x v="1"/>
    <x v="3"/>
    <x v="0"/>
    <x v="2"/>
    <n v="49.748638"/>
    <n v="13.481641"/>
    <m/>
    <m/>
    <s v="5 kolík 20A jistič, Ondřej Kuneš"/>
    <x v="0"/>
  </r>
  <r>
    <s v="CZ"/>
    <n v="133"/>
    <s v="Moravské Budějovice"/>
    <s v="1. máje"/>
    <n v="1164"/>
    <s v="Drogerie strejda"/>
    <x v="0"/>
    <s v="NE"/>
    <n v="67069550"/>
    <n v="604584777"/>
    <s v="info@drogerie-strejda.cz"/>
    <m/>
    <x v="1"/>
    <x v="0"/>
    <x v="1"/>
    <x v="0"/>
    <x v="0"/>
    <x v="0"/>
    <x v="0"/>
    <x v="1"/>
    <x v="1"/>
    <x v="0"/>
    <x v="2"/>
    <n v="49.054561999999997"/>
    <n v="15.809754999999999"/>
    <m/>
    <m/>
    <s v="230V 16A kabel 3m, 400V 24A nutno domluvit"/>
    <x v="10"/>
  </r>
  <r>
    <s v="CZ"/>
    <n v="134"/>
    <s v="Hrušovany u Brna"/>
    <s v="Jízdárenská"/>
    <n v="227"/>
    <s v="Aleš Karban, El-Insta"/>
    <x v="0"/>
    <s v="NE"/>
    <n v="26259761"/>
    <n v="777550189"/>
    <s v="akarban@el-insta.cz"/>
    <s v="www.el-insta.cz"/>
    <x v="1"/>
    <x v="0"/>
    <x v="1"/>
    <x v="0"/>
    <x v="0"/>
    <x v="0"/>
    <x v="0"/>
    <x v="1"/>
    <x v="1"/>
    <x v="0"/>
    <x v="2"/>
    <n v="49.025936000000002"/>
    <n v="16.599913000000001"/>
    <m/>
    <m/>
    <s v="Solární elektrárna s polohováním"/>
    <x v="2"/>
  </r>
  <r>
    <s v="CZ"/>
    <n v="136"/>
    <s v="Žešov"/>
    <m/>
    <m/>
    <s v="Laserové řezání, Zdeněk Klimeš"/>
    <x v="0"/>
    <s v="NE"/>
    <n v="12310409"/>
    <n v="602568691"/>
    <s v="klimes67@seznam.cz"/>
    <m/>
    <x v="1"/>
    <x v="0"/>
    <x v="1"/>
    <x v="0"/>
    <x v="0"/>
    <x v="0"/>
    <x v="0"/>
    <x v="0"/>
    <x v="2"/>
    <x v="0"/>
    <x v="2"/>
    <n v="49.437266999999999"/>
    <n v="17.120132000000002"/>
    <m/>
    <m/>
    <s v="Omezeno na 24A"/>
    <x v="5"/>
  </r>
  <r>
    <s v="CZ"/>
    <n v="137"/>
    <s v="Ostrava, Plesná"/>
    <m/>
    <m/>
    <s v="Radovan Burkovič, solární"/>
    <x v="0"/>
    <s v="NE"/>
    <n v="69496943"/>
    <n v="603497106"/>
    <s v="podkrovnibyt@volny.cz "/>
    <s v="http://mujweb.cz/podkrovnibyt/dobijecistanice.htm"/>
    <x v="1"/>
    <x v="0"/>
    <x v="1"/>
    <x v="0"/>
    <x v="0"/>
    <x v="0"/>
    <x v="0"/>
    <x v="1"/>
    <x v="1"/>
    <x v="0"/>
    <x v="2"/>
    <n v="49.860264000000001"/>
    <n v="18.160817999999999"/>
    <m/>
    <m/>
    <s v="230V 16A - NONSTOP, vedle domovních dveří rodinného domu u stání pro auta vedle okrasného záhonu (cca 2 metry). V noci osvětlená. Platba dobrovolná 5,-Kč/1 kWh vhoďte do poštovní schránky. 400V 32A pětikolík - v garáži. Nutno mít prodloužení cca 10 metrů. Přístupná obvykle všední dny odpoledne a víkendy přes den. Nutno předem zavolat 603 497 106. Cena 5,- Kč/1 kWh._x000a_Mapa dojezdu http://www.volny.cz/podkrovnibyt/mapy.htm V denní době Vám nabije auto slunce http://www.volny.cz/podkrovnibyt/solar.htm_x000a_Obrázek domu vezměte prosím z http://www.volny.cz/podkrovnibyt/indexcz.htm_x000a_Zajímavosti: 1) v létě odpoledne navštivte hřiště TJ Sokol Plesná s letní restaurací. Jděte od domu podél lesa cestou nahoru, www.plesna.cz/sokol.htm_x000a_2) celoročně zhlédněte chov jelení zvěře a pštrosů v bývalém lihovaru s vysušenými rybníky, podle nichž nese obec Plesná jméno (pleso=jezero=rybníky) http://www.plesna.cz/oborajeleni.jpg. Jděte od domu podél lesa cestou dolů kolem budovy lihovaru hájence podle navigačních cedulí_x000a_3) navštivte nedaleké centrum obce Plesná s jedinečnou venkovní sbírkou soch z pravidelných sochařských sympozií http://www.plesna.cz/sochari.html. Jděte od domu cestou dolů kolem lesa a údolím po hlavní silnici podél křížové cesty ke kostelu z 13.století http://www.plesna.cz/kostelsvatehojakuba.html._x000a_26.dubna 269/45; 725 27  Ostrava-Plesná _x000a_Licence č.110908995_x000a_Mobil : +420 603 497 106 Telefon zaměstnání : +420 596 914 178, 596 996 386 Fax zaměstnání : +420 596 911 856"/>
    <x v="0"/>
  </r>
  <r>
    <s v="CZ"/>
    <n v="140"/>
    <s v="Brno"/>
    <s v="Ve Vaňkovce"/>
    <n v="1"/>
    <s v="Galerie Vaňkovka"/>
    <x v="3"/>
    <s v="ANO"/>
    <n v="25733591"/>
    <n v="840111333"/>
    <s v="info@eon.cz"/>
    <s v="www.galerie-vankovka.cz"/>
    <x v="1"/>
    <x v="0"/>
    <x v="1"/>
    <x v="0"/>
    <x v="0"/>
    <x v="0"/>
    <x v="0"/>
    <x v="0"/>
    <x v="2"/>
    <x v="0"/>
    <x v="2"/>
    <n v="49.187480999999998"/>
    <n v="16.615190999999999"/>
    <m/>
    <m/>
    <s v="1. patro krytého parkoviště sektor A poblíž vchodu do nákupní galerie. Po-So: 7h-22h první hodina parkování zdarma pak 20Kč/hodinu; Ne+svátky: 10h - 20h zdarma celý den; První profesionální stanice E.ON v ČR"/>
    <x v="10"/>
  </r>
  <r>
    <s v="CZ"/>
    <n v="141"/>
    <s v="Znojmo"/>
    <m/>
    <m/>
    <s v="SPORT BAR - HC Znojemští Orli"/>
    <x v="0"/>
    <s v="NE"/>
    <n v="25507516"/>
    <n v="515221373"/>
    <s v="vlasak@sport-bar.eu"/>
    <s v="http://www.sport-bar.eu/bar/"/>
    <x v="1"/>
    <x v="0"/>
    <x v="1"/>
    <x v="0"/>
    <x v="0"/>
    <x v="0"/>
    <x v="0"/>
    <x v="0"/>
    <x v="2"/>
    <x v="0"/>
    <x v="2"/>
    <n v="48.860714000000002"/>
    <n v="16.043043000000001"/>
    <m/>
    <m/>
    <s v="230V 16A400V 32A Nonstop Jaroslav Vlasák"/>
    <x v="3"/>
  </r>
  <r>
    <s v="CZ"/>
    <n v="143"/>
    <s v="Jindřichův Hradec"/>
    <s v="Otín"/>
    <n v="101"/>
    <s v="Ubytování &quot;U Kolářů&quot; "/>
    <x v="0"/>
    <s v="NE"/>
    <m/>
    <n v="732381959"/>
    <s v="z.kolarova@atlas.cz"/>
    <s v="http://www.ukolaru.cz"/>
    <x v="1"/>
    <x v="0"/>
    <x v="1"/>
    <x v="0"/>
    <x v="0"/>
    <x v="0"/>
    <x v="0"/>
    <x v="1"/>
    <x v="2"/>
    <x v="0"/>
    <x v="3"/>
    <n v="49.136777799999997"/>
    <n v="15.0402214"/>
    <m/>
    <m/>
    <m/>
    <x v="6"/>
  </r>
  <r>
    <s v="CZ"/>
    <n v="144"/>
    <s v="Olbramovice u Votic"/>
    <m/>
    <n v="203"/>
    <s v="DAVO OIL - DAVOCAR"/>
    <x v="0"/>
    <s v="NE"/>
    <n v="27934799"/>
    <n v="739343434"/>
    <s v="info@davocar.cz"/>
    <s v="www.davocar.cz"/>
    <x v="5"/>
    <x v="0"/>
    <x v="1"/>
    <x v="0"/>
    <x v="0"/>
    <x v="0"/>
    <x v="0"/>
    <x v="2"/>
    <x v="1"/>
    <x v="0"/>
    <x v="4"/>
    <n v="49.670032999999997"/>
    <n v="14.638128"/>
    <m/>
    <m/>
    <s v="otevřeno 5:00-22:00hod, zásuvka 32A,ale jistič jen 16A"/>
    <x v="4"/>
  </r>
  <r>
    <s v="CZ"/>
    <n v="146"/>
    <s v="Benešov"/>
    <s v="Bedrč"/>
    <n v="14"/>
    <s v="Penzion Milan Kočíř"/>
    <x v="0"/>
    <s v="NE"/>
    <n v="25057472"/>
    <n v="728352187"/>
    <s v="milako.sro@seznam.cz"/>
    <s v="www.bedrcpenzion.wz.cz"/>
    <x v="1"/>
    <x v="0"/>
    <x v="1"/>
    <x v="0"/>
    <x v="0"/>
    <x v="0"/>
    <x v="0"/>
    <x v="0"/>
    <x v="2"/>
    <x v="0"/>
    <x v="2"/>
    <n v="49.807713"/>
    <n v="14.718031999999999"/>
    <m/>
    <m/>
    <s v="230V 16A400V 32A, další tel: 777 602 602"/>
    <x v="6"/>
  </r>
  <r>
    <s v="CZ"/>
    <n v="147"/>
    <s v="Brno"/>
    <s v="Seifertova 50"/>
    <m/>
    <s v="Pavel Hořice"/>
    <x v="0"/>
    <s v="NE"/>
    <n v="11478586"/>
    <n v="732760188"/>
    <s v="pavel.horice@seznam.cz"/>
    <s v="www.vintage-replica.cz"/>
    <x v="1"/>
    <x v="0"/>
    <x v="1"/>
    <x v="0"/>
    <x v="0"/>
    <x v="0"/>
    <x v="0"/>
    <x v="0"/>
    <x v="2"/>
    <x v="0"/>
    <x v="2"/>
    <n v="49.230868999999998"/>
    <n v="16.63109"/>
    <m/>
    <m/>
    <s v="3x 230V 16A1x 400V 16A čtyřkolík1x 400V 16A pětikolík1x 400V 25A pětikolík (zásuvka 32A)Od 7:00 do 22:00 7 dní v týdnu. Zdarma , poslat předem E-mail : pavel.horice@seznam.cz nebo SMS na Tel.: 732 760 198GPS: 49°13'50,857&quot;N , 16°37'52,075&quot;EStání pro dvě Euta "/>
    <x v="0"/>
  </r>
  <r>
    <s v="CZ"/>
    <n v="150"/>
    <s v="Praha"/>
    <s v="Roztylská"/>
    <s v="2231/19"/>
    <s v="Centrum Chodov - 3 různá místa"/>
    <x v="4"/>
    <s v="ANO"/>
    <n v="60193913"/>
    <n v="733143143"/>
    <s v="servis.prem@pre.cz"/>
    <s v="www.centrumchodov.cz"/>
    <x v="1"/>
    <x v="0"/>
    <x v="3"/>
    <x v="1"/>
    <x v="0"/>
    <x v="2"/>
    <x v="0"/>
    <x v="0"/>
    <x v="1"/>
    <x v="0"/>
    <x v="5"/>
    <n v="50.067718999999997"/>
    <n v="14.463501000000001"/>
    <m/>
    <m/>
    <s v="Podzemní garáže patro -1, podzemní garáže patro -M, garáže v přízemní žluté části; "/>
    <x v="10"/>
  </r>
  <r>
    <s v="CZ"/>
    <n v="153"/>
    <s v="Praha"/>
    <s v="Chlumecká"/>
    <n v="712"/>
    <s v="Centrum Černý Most"/>
    <x v="4"/>
    <s v="ANO"/>
    <n v="60193913"/>
    <n v="733143143"/>
    <s v="servis.prem@pre.cz"/>
    <s v="http://centrumcernymost.cz/"/>
    <x v="6"/>
    <x v="0"/>
    <x v="4"/>
    <x v="0"/>
    <x v="0"/>
    <x v="0"/>
    <x v="0"/>
    <x v="0"/>
    <x v="1"/>
    <x v="0"/>
    <x v="6"/>
    <n v="50.105880999999997"/>
    <n v="14.587237"/>
    <m/>
    <m/>
    <s v="8 stanic v podzemním parkovišti 1PP v oranžové a žluté sekci, 2 stanice v nadzemním parkovišti v přízemí u výjezdu „jih“ "/>
    <x v="10"/>
  </r>
  <r>
    <s v="CZ"/>
    <n v="154"/>
    <s v="Praha"/>
    <s v="Jungmannova"/>
    <n v="747"/>
    <s v="Centrum služeb PRE (Nové Město)"/>
    <x v="4"/>
    <s v="ANO"/>
    <n v="60193913"/>
    <n v="733143143"/>
    <s v="servis.prem@pre.cz"/>
    <s v="https://premobilita.cz"/>
    <x v="5"/>
    <x v="0"/>
    <x v="1"/>
    <x v="0"/>
    <x v="0"/>
    <x v="0"/>
    <x v="0"/>
    <x v="0"/>
    <x v="1"/>
    <x v="0"/>
    <x v="2"/>
    <n v="50.082026999999997"/>
    <n v="14.422506"/>
    <m/>
    <m/>
    <s v="Pouze jednostopá. Centrum energetického poradenství PRE,(palác TeTa), Praha 1Umístění: v interiéru Centra, přístupné jen v otevírací době Upozornění: určeno výhradně pro jednostopá vozidla Pracovní dny: 10:00-18:00, "/>
    <x v="9"/>
  </r>
  <r>
    <s v="CZ"/>
    <n v="155"/>
    <s v="Kolín"/>
    <m/>
    <m/>
    <s v="SPEL za čerpací stanicí Shell"/>
    <x v="0"/>
    <s v="ANO"/>
    <n v="473057"/>
    <n v="602467614"/>
    <s v="info@spel.cz"/>
    <s v="http://www.spel.cz"/>
    <x v="1"/>
    <x v="0"/>
    <x v="0"/>
    <x v="0"/>
    <x v="0"/>
    <x v="0"/>
    <x v="0"/>
    <x v="0"/>
    <x v="1"/>
    <x v="0"/>
    <x v="2"/>
    <n v="50.033107999999999"/>
    <n v="15.225871"/>
    <m/>
    <m/>
    <s v="Elektronika od SPEL, která provozuje stanici a za ní má výrobu rozvaděčů a dálničních hlásek. "/>
    <x v="11"/>
  </r>
  <r>
    <s v="CZ"/>
    <n v="160"/>
    <s v="Ústí nad Orlicí"/>
    <s v="Dukelská"/>
    <n v="313"/>
    <s v="Střední škola automobilní"/>
    <x v="0"/>
    <s v="NE"/>
    <n v="529842"/>
    <s v="604 640 648"/>
    <s v="kberan@skola-auto.cz"/>
    <s v="www.skola-auto.cz"/>
    <x v="1"/>
    <x v="1"/>
    <x v="1"/>
    <x v="0"/>
    <x v="0"/>
    <x v="0"/>
    <x v="0"/>
    <x v="0"/>
    <x v="1"/>
    <x v="0"/>
    <x v="2"/>
    <n v="49.960270000000001"/>
    <n v="16.407063000000001"/>
    <m/>
    <m/>
    <s v="Nabíjení ZDARMA od 6,00 do 21,00, po domluvě bez omezení.Ing.Karel Beran, tel 468 002 645 Nabíjecí stanice je ve Středisku praktické výuky na adrese Třebovská 348 a přístupná je z ulice Lanškrounská."/>
    <x v="12"/>
  </r>
  <r>
    <s v="CZ"/>
    <n v="162"/>
    <s v="Vyškov"/>
    <s v="V Brňanech"/>
    <n v="62"/>
    <s v="Michal Kapic, ESKUTR"/>
    <x v="0"/>
    <s v="NE"/>
    <n v="13054686"/>
    <n v="603484806"/>
    <s v="kapic@eskutr.cz"/>
    <s v="www.eskutr.cz"/>
    <x v="0"/>
    <x v="0"/>
    <x v="1"/>
    <x v="0"/>
    <x v="0"/>
    <x v="0"/>
    <x v="0"/>
    <x v="1"/>
    <x v="1"/>
    <x v="0"/>
    <x v="7"/>
    <n v="49.272751"/>
    <n v="17.005572999999998"/>
    <n v="0"/>
    <s v="zdarma"/>
    <s v="PROVOZ NONSTOP  ZDARMA www.eskutr.cz  Zajímavosti:,  http://www.dinopark.cz/dinopark-vyskov/index.php Dinopark Vyškov,  http://www.antee.cz/bazenvyskov/  Aquapark Vyškov"/>
    <x v="5"/>
  </r>
  <r>
    <s v="CZ"/>
    <n v="164"/>
    <s v="Brno"/>
    <s v="Evropská"/>
    <m/>
    <s v="Letiště Brno"/>
    <x v="3"/>
    <s v="NE"/>
    <n v="25733591"/>
    <n v="840111333"/>
    <s v="info@eon.cz"/>
    <s v="http://eon.energieplus.cz/ekologicka-doprava/elektromobily/elektromobilita"/>
    <x v="7"/>
    <x v="2"/>
    <x v="1"/>
    <x v="0"/>
    <x v="0"/>
    <x v="0"/>
    <x v="0"/>
    <x v="0"/>
    <x v="1"/>
    <x v="0"/>
    <x v="8"/>
    <n v="49.155234999999998"/>
    <n v="16.691313000000001"/>
    <m/>
    <m/>
    <s v="230V 16A 400V 32A  (men.) IEC 62196-2 typ2 mode 3Autorizace pomocí RFID karty, kteroudostanete na protější vrátnici na zálohu.Bezplatné parkování elektromobiilů 24hobě zásuvkové sekce jsou pod uzamykatelnými dvířky, která lze otevřít pomocí „Autorizační kartypro nabíjecí stanici“ od E.ON uzamykatelná zásuvková sekcenabíjecí kabel je během nabíjení uzamčen v nabíjecí stanici, což zabraňuje neoprávněnému přerušení nabíjení či vandalizmu dálkové ovládání a komunikace"/>
    <x v="9"/>
  </r>
  <r>
    <s v="CZ"/>
    <n v="165"/>
    <s v="Dukovany"/>
    <m/>
    <m/>
    <s v="Jaderná elektrárna Dukovany"/>
    <x v="2"/>
    <s v="ANO"/>
    <n v="45274649"/>
    <n v="840840840"/>
    <s v="elektromobilita@cez.cz"/>
    <s v="www.elektromobilita.cz"/>
    <x v="1"/>
    <x v="0"/>
    <x v="0"/>
    <x v="0"/>
    <x v="0"/>
    <x v="0"/>
    <x v="0"/>
    <x v="0"/>
    <x v="1"/>
    <x v="1"/>
    <x v="3"/>
    <n v="49.090172000000003"/>
    <n v="16.143183000000001"/>
    <m/>
    <m/>
    <s v="Také 400V 63A p5 Ve veřejné části areálu servisních firem, nutno objet budovy a zastavit u domku malé trafostanice"/>
    <x v="9"/>
  </r>
  <r>
    <s v="CZ"/>
    <n v="166"/>
    <s v="Bohumín"/>
    <s v="Šunychelská"/>
    <n v="776"/>
    <s v="Gurný Petr - půjčovna Tulsy.cz"/>
    <x v="0"/>
    <s v="NE"/>
    <n v="73302210"/>
    <n v="777046176"/>
    <s v="g.pitris@seznam.cz"/>
    <s v="http://www.pujcovna-bohumin.cz/"/>
    <x v="1"/>
    <x v="0"/>
    <x v="1"/>
    <x v="0"/>
    <x v="0"/>
    <x v="0"/>
    <x v="0"/>
    <x v="1"/>
    <x v="1"/>
    <x v="0"/>
    <x v="2"/>
    <n v="49.910488000000001"/>
    <n v="18.357209999999998"/>
    <m/>
    <m/>
    <s v=" 777 046 176 (předem volat)Email g.pitris@seznam.cz"/>
    <x v="5"/>
  </r>
  <r>
    <s v="CZ"/>
    <n v="167"/>
    <s v="Humpolec"/>
    <s v="Havlíčkovo náměstí "/>
    <n v="91"/>
    <s v="3D kino -  Městské kulturní a informační středisko v Humpolci"/>
    <x v="0"/>
    <s v="NE"/>
    <n v="69538549"/>
    <n v="565532067"/>
    <s v="milan.zacek@infohumpolec.cz"/>
    <s v="http://infohumpolec.cz/kino/akce/"/>
    <x v="1"/>
    <x v="0"/>
    <x v="1"/>
    <x v="0"/>
    <x v="0"/>
    <x v="0"/>
    <x v="0"/>
    <x v="0"/>
    <x v="2"/>
    <x v="0"/>
    <x v="2"/>
    <n v="49.540889999999997"/>
    <n v="15.355840000000001"/>
    <m/>
    <m/>
    <s v="230V 16A na chodbě400V 32A a 63A na jevišti, kabel 20m. Milan Žáček (milan.zacek@infohumpolec.cz), Kino Humpolec_x0009_Havlíčkovo nám. 91"/>
    <x v="1"/>
  </r>
  <r>
    <s v="CZ"/>
    <n v="168"/>
    <s v="Ostrava"/>
    <s v="Hornopolní"/>
    <n v="3308"/>
    <s v="Orchard kancelářský komplex a hotel ParkIn"/>
    <x v="2"/>
    <s v="ANO"/>
    <n v="45274649"/>
    <n v="840840840"/>
    <s v="elektromobilita@cez.cz"/>
    <s v="www.elektromobilita.czhttp://www.theorchard.cz/cs/ostrava/"/>
    <x v="3"/>
    <x v="0"/>
    <x v="0"/>
    <x v="0"/>
    <x v="0"/>
    <x v="2"/>
    <x v="0"/>
    <x v="0"/>
    <x v="1"/>
    <x v="0"/>
    <x v="2"/>
    <n v="49.841369999999998"/>
    <n v="18.269895999999999"/>
    <m/>
    <m/>
    <m/>
    <x v="6"/>
  </r>
  <r>
    <s v="CZ"/>
    <n v="169"/>
    <s v="Plzeň"/>
    <s v="Radčická"/>
    <n v="2"/>
    <s v="Plaza obchodní a zábavní centrum"/>
    <x v="2"/>
    <s v="ANO"/>
    <n v="45274649"/>
    <n v="840840840"/>
    <s v="elektromobilita@cez.cz"/>
    <s v="http://cz.club-onlyou.com/Plzen-Plaza"/>
    <x v="1"/>
    <x v="0"/>
    <x v="0"/>
    <x v="0"/>
    <x v="0"/>
    <x v="0"/>
    <x v="0"/>
    <x v="0"/>
    <x v="1"/>
    <x v="0"/>
    <x v="2"/>
    <n v="49.749096000000002"/>
    <n v="13.369954"/>
    <m/>
    <m/>
    <m/>
    <x v="10"/>
  </r>
  <r>
    <s v="CZ"/>
    <n v="172"/>
    <s v="Vacenovice"/>
    <m/>
    <n v="36"/>
    <s v="Bábík"/>
    <x v="0"/>
    <s v="NE"/>
    <n v="74321951"/>
    <n v="608845661"/>
    <s v="dobijeni@seznam.cz"/>
    <m/>
    <x v="1"/>
    <x v="0"/>
    <x v="1"/>
    <x v="0"/>
    <x v="0"/>
    <x v="0"/>
    <x v="0"/>
    <x v="0"/>
    <x v="2"/>
    <x v="0"/>
    <x v="2"/>
    <n v="48.948154000000002"/>
    <n v="17.174548999999999"/>
    <m/>
    <m/>
    <s v="Wifi zdarmaV případě zájmu zdarma možnost exkurze po malé ostrovní nebo síťové fotovoltaické elektrárně.Rádi vám nabídneme bylinkový čaj z vlastních bylinek. Případně nějaké rostliny do okrasné i užitkové zahrady nebo přebytky našich výpěstků dle sezóny.Zajímavosti v okolí:V okruhu 50 metrů 4 restaurace, možnost dát si oběd nebo pizzu.V blízkém okolí vinné sklepy, možnost degustace.3 km Milocký státní zámek, písečný rybník.3 km Muzeum ve vagonu v Ratíškovicích s možností vypůjčení šlapací drezíny.5 km koupaliště ve Vracově.V okolí rozsáhlé lesy - možnost houbaření.Případně vám dáme další tipy na ukrácení čekání při dobíjení nebo o možnostech ubytování."/>
    <x v="0"/>
  </r>
  <r>
    <s v="CZ"/>
    <n v="174"/>
    <s v="Činěves"/>
    <m/>
    <n v="143"/>
    <s v="Autocentrum Boura - prodej vozů Škoda a Hyundai"/>
    <x v="0"/>
    <s v="NE"/>
    <n v="45066086"/>
    <n v="325600721"/>
    <s v="boura@boura.cz"/>
    <s v="www.boura.cz"/>
    <x v="1"/>
    <x v="0"/>
    <x v="1"/>
    <x v="0"/>
    <x v="0"/>
    <x v="0"/>
    <x v="0"/>
    <x v="0"/>
    <x v="0"/>
    <x v="0"/>
    <x v="3"/>
    <n v="50.233134999999997"/>
    <n v="15.214141"/>
    <m/>
    <m/>
    <s v="Prodej vozů Škoda + Hyundai Tel: +420 325 600 720, 325 600 737 Otevírací doba:_x0009_po-pá 8–17so _x0009_8–12ne _x0009_Zavřeno. Zajímavosti:  http://www.ptaci-raj.cz www.ptaci-raj.cz"/>
    <x v="4"/>
  </r>
  <r>
    <s v="CZ"/>
    <n v="175"/>
    <s v="Přísnotice"/>
    <m/>
    <m/>
    <s v="Vlastimil Paseka, prodej pojištění ALLRISK"/>
    <x v="0"/>
    <s v="NE"/>
    <n v="66580030"/>
    <n v="605359636"/>
    <s v="paseka.vlastimil@gmail.com"/>
    <s v="www.allrisk.cz"/>
    <x v="1"/>
    <x v="0"/>
    <x v="1"/>
    <x v="0"/>
    <x v="0"/>
    <x v="0"/>
    <x v="0"/>
    <x v="0"/>
    <x v="2"/>
    <x v="0"/>
    <x v="2"/>
    <n v="49.000293999999997"/>
    <n v="16.616949000000002"/>
    <m/>
    <m/>
    <s v="Pojištění elektromobilů ALLRISK Andrea Paseková 605359636 pasekova.andrea@allrisk.cz Vlastimil Paseka 732124921 paseka.vlastimil@allrisk.cz"/>
    <x v="0"/>
  </r>
  <r>
    <s v="CZ"/>
    <n v="177"/>
    <s v="Plzeň"/>
    <s v="Guldenerova"/>
    <n v="19"/>
    <s v="E centrum ČEZ"/>
    <x v="2"/>
    <s v="ANO"/>
    <n v="45274649"/>
    <n v="840840840"/>
    <s v="elektromobilita@cez.cz"/>
    <s v="www.elektromobilita.cz"/>
    <x v="3"/>
    <x v="0"/>
    <x v="0"/>
    <x v="0"/>
    <x v="0"/>
    <x v="2"/>
    <x v="0"/>
    <x v="0"/>
    <x v="1"/>
    <x v="0"/>
    <x v="2"/>
    <n v="49.742016"/>
    <n v="13.393444000000001"/>
    <m/>
    <m/>
    <s v="Za závorou"/>
    <x v="9"/>
  </r>
  <r>
    <s v="CZ"/>
    <n v="178"/>
    <s v="Chrášťany"/>
    <m/>
    <n v="206"/>
    <s v="TNT Express"/>
    <x v="2"/>
    <s v="ANO"/>
    <n v="45274649"/>
    <n v="840840840"/>
    <s v="elektromobilita@cez.cz"/>
    <s v="www.tnt.cz"/>
    <x v="3"/>
    <x v="0"/>
    <x v="2"/>
    <x v="0"/>
    <x v="0"/>
    <x v="0"/>
    <x v="0"/>
    <x v="0"/>
    <x v="1"/>
    <x v="0"/>
    <x v="2"/>
    <n v="50.038746000000003"/>
    <n v="14.260814799989999"/>
    <m/>
    <m/>
    <m/>
    <x v="4"/>
  </r>
  <r>
    <s v="CZ"/>
    <n v="176"/>
    <s v="Praha"/>
    <s v="Evropská"/>
    <s v="634/204"/>
    <s v="McDonald's"/>
    <x v="2"/>
    <s v="ANO"/>
    <n v="45274649"/>
    <n v="840840840"/>
    <s v="elektromobilita@cez.cz"/>
    <s v="www.elektromobilita.cz"/>
    <x v="3"/>
    <x v="0"/>
    <x v="2"/>
    <x v="0"/>
    <x v="0"/>
    <x v="0"/>
    <x v="0"/>
    <x v="0"/>
    <x v="1"/>
    <x v="0"/>
    <x v="2"/>
    <n v="50.093029000000001"/>
    <n v="14.322873"/>
    <m/>
    <m/>
    <m/>
    <x v="3"/>
  </r>
  <r>
    <s v="CZ"/>
    <n v="180"/>
    <s v="Praha"/>
    <s v="Bělohorská"/>
    <s v="2426/205"/>
    <s v="Kaufland Vypich"/>
    <x v="2"/>
    <s v="ANO"/>
    <n v="45274649"/>
    <n v="840840840"/>
    <s v="elektromobilita@cez.cz"/>
    <s v="https://www.kaufland.cz/"/>
    <x v="3"/>
    <x v="0"/>
    <x v="2"/>
    <x v="0"/>
    <x v="0"/>
    <x v="0"/>
    <x v="0"/>
    <x v="0"/>
    <x v="1"/>
    <x v="0"/>
    <x v="2"/>
    <n v="50.077179000000001"/>
    <n v="14.34075"/>
    <m/>
    <m/>
    <m/>
    <x v="10"/>
  </r>
  <r>
    <s v="CZ"/>
    <n v="181"/>
    <s v="Praha"/>
    <s v="Dopraváků"/>
    <s v="723/1"/>
    <s v="AAA Auto Praha"/>
    <x v="2"/>
    <s v="ANO"/>
    <n v="45274649"/>
    <n v="840840840"/>
    <s v="elektromobilita@cez.cz"/>
    <s v="http://www.aaaautopraha.cz/"/>
    <x v="3"/>
    <x v="0"/>
    <x v="2"/>
    <x v="0"/>
    <x v="0"/>
    <x v="0"/>
    <x v="0"/>
    <x v="0"/>
    <x v="1"/>
    <x v="0"/>
    <x v="2"/>
    <n v="50.136786999999998"/>
    <n v="14.445536000000001"/>
    <m/>
    <m/>
    <m/>
    <x v="4"/>
  </r>
  <r>
    <s v="CZ"/>
    <n v="182"/>
    <s v="Praha"/>
    <s v="Voctářova"/>
    <s v="2401/8"/>
    <s v="Kaufland Palmovka"/>
    <x v="2"/>
    <s v="ANO"/>
    <n v="45274649"/>
    <n v="840840840"/>
    <s v="elektromobilita@cez.cz"/>
    <s v="https://www.kaufland.cz/"/>
    <x v="3"/>
    <x v="0"/>
    <x v="2"/>
    <x v="0"/>
    <x v="0"/>
    <x v="0"/>
    <x v="0"/>
    <x v="0"/>
    <x v="1"/>
    <x v="0"/>
    <x v="2"/>
    <n v="50.101475000000001"/>
    <n v="14.468474000000001"/>
    <m/>
    <m/>
    <m/>
    <x v="10"/>
  </r>
  <r>
    <s v="CZ"/>
    <n v="184"/>
    <s v="Praha"/>
    <s v="Plzeňská"/>
    <n v="8"/>
    <s v="OC Nový Smíchov"/>
    <x v="2"/>
    <s v="ANO"/>
    <n v="45274649"/>
    <n v="840840840"/>
    <s v="elektromobilita@cez.cz"/>
    <s v="http://cz.club-onlyou.com/Novy-Smichov"/>
    <x v="5"/>
    <x v="0"/>
    <x v="2"/>
    <x v="0"/>
    <x v="0"/>
    <x v="0"/>
    <x v="0"/>
    <x v="0"/>
    <x v="1"/>
    <x v="0"/>
    <x v="4"/>
    <n v="50.072586000000001"/>
    <n v="14.401123999999999"/>
    <m/>
    <m/>
    <s v="Dvě místa"/>
    <x v="10"/>
  </r>
  <r>
    <s v="CZ"/>
    <n v="185"/>
    <s v="Praha"/>
    <s v="Na Pankráci"/>
    <n v="86"/>
    <s v="Arkády Pankrác"/>
    <x v="2"/>
    <s v="ANO"/>
    <n v="45274649"/>
    <n v="840840840"/>
    <s v="elektromobilita@cez.cz"/>
    <s v="http://www.arkady-pankrac.cz/cz"/>
    <x v="3"/>
    <x v="0"/>
    <x v="2"/>
    <x v="0"/>
    <x v="0"/>
    <x v="0"/>
    <x v="0"/>
    <x v="0"/>
    <x v="1"/>
    <x v="0"/>
    <x v="2"/>
    <n v="50.051121000000002"/>
    <n v="14.437757"/>
    <m/>
    <m/>
    <m/>
    <x v="10"/>
  </r>
  <r>
    <s v="CZ"/>
    <n v="186"/>
    <s v="Praha"/>
    <s v="V parku"/>
    <s v="2309/6"/>
    <s v="The Park Chodov - AIG Lincoln"/>
    <x v="2"/>
    <s v="ANO"/>
    <n v="45274649"/>
    <n v="840840840"/>
    <s v="elektromobilita@cez.cz"/>
    <s v="www.elektromobilita.cz"/>
    <x v="3"/>
    <x v="0"/>
    <x v="2"/>
    <x v="0"/>
    <x v="0"/>
    <x v="0"/>
    <x v="0"/>
    <x v="0"/>
    <x v="1"/>
    <x v="0"/>
    <x v="2"/>
    <n v="50.028840099999996"/>
    <n v="14.4927036999"/>
    <m/>
    <m/>
    <m/>
    <x v="10"/>
  </r>
  <r>
    <s v="CZ"/>
    <n v="187"/>
    <s v="Praha 4"/>
    <s v="Novodvorská"/>
    <s v="1800/136"/>
    <s v="Novodvorská Plaza"/>
    <x v="2"/>
    <s v="ANO"/>
    <n v="45274649"/>
    <n v="840840840"/>
    <s v="elektromobilita@cez.cz"/>
    <s v="http://www.plazanovodvorska.cz/"/>
    <x v="3"/>
    <x v="0"/>
    <x v="2"/>
    <x v="0"/>
    <x v="0"/>
    <x v="0"/>
    <x v="0"/>
    <x v="0"/>
    <x v="1"/>
    <x v="0"/>
    <x v="2"/>
    <n v="50.026344000000002"/>
    <n v="14.433116999999999"/>
    <m/>
    <m/>
    <m/>
    <x v="10"/>
  </r>
  <r>
    <s v="CZ"/>
    <n v="188"/>
    <s v="Praha 4"/>
    <s v="Lhotecká"/>
    <s v="2109/2d"/>
    <s v="Kaufland Modřany"/>
    <x v="2"/>
    <s v="ANO"/>
    <n v="45274649"/>
    <n v="840840840"/>
    <s v="elektromobilita@cez.cz"/>
    <s v="https://www.kaufland.cz/"/>
    <x v="3"/>
    <x v="0"/>
    <x v="2"/>
    <x v="0"/>
    <x v="0"/>
    <x v="0"/>
    <x v="0"/>
    <x v="0"/>
    <x v="1"/>
    <x v="0"/>
    <x v="2"/>
    <n v="50.015546099999"/>
    <n v="14.4303416"/>
    <m/>
    <m/>
    <m/>
    <x v="10"/>
  </r>
  <r>
    <s v="CZ"/>
    <n v="189"/>
    <s v="Praha 16"/>
    <s v="Náměstí Osvoboditelů/K Cementárně"/>
    <m/>
    <s v="Městská část Praha 16 - AC"/>
    <x v="2"/>
    <s v="ANO"/>
    <n v="45274649"/>
    <n v="840840840"/>
    <s v="elektromobilita@cez.cz"/>
    <s v="www.elektromobilita.cz"/>
    <x v="3"/>
    <x v="0"/>
    <x v="2"/>
    <x v="0"/>
    <x v="0"/>
    <x v="0"/>
    <x v="0"/>
    <x v="0"/>
    <x v="1"/>
    <x v="0"/>
    <x v="2"/>
    <n v="49.984017299999998"/>
    <n v="14.359181"/>
    <m/>
    <m/>
    <m/>
    <x v="1"/>
  </r>
  <r>
    <s v="CZ"/>
    <n v="190"/>
    <s v="Trutnov"/>
    <s v="Horská"/>
    <n v="579"/>
    <s v="AutoStyl Peugeot Škoda Toyota"/>
    <x v="2"/>
    <s v="ANO"/>
    <n v="45274649"/>
    <n v="840840840"/>
    <s v="elektromobilita@cez.cz"/>
    <s v="http://www.autostyl.eu/"/>
    <x v="3"/>
    <x v="0"/>
    <x v="2"/>
    <x v="0"/>
    <x v="0"/>
    <x v="0"/>
    <x v="0"/>
    <x v="0"/>
    <x v="1"/>
    <x v="0"/>
    <x v="2"/>
    <n v="50.569690999999999"/>
    <n v="15.898225"/>
    <m/>
    <m/>
    <m/>
    <x v="4"/>
  </r>
  <r>
    <s v="CZ"/>
    <n v="191"/>
    <s v="Vrchlabí"/>
    <s v="Záměcká"/>
    <m/>
    <s v="Náměstí TGM"/>
    <x v="2"/>
    <s v="ANO"/>
    <n v="45274649"/>
    <n v="840840840"/>
    <s v="elektromobilita@cez.cz"/>
    <s v="www.elektromobilita.cz"/>
    <x v="3"/>
    <x v="0"/>
    <x v="2"/>
    <x v="0"/>
    <x v="0"/>
    <x v="0"/>
    <x v="0"/>
    <x v="0"/>
    <x v="1"/>
    <x v="0"/>
    <x v="2"/>
    <n v="50.627850000000002"/>
    <n v="15.610177999999999"/>
    <m/>
    <m/>
    <m/>
    <x v="13"/>
  </r>
  <r>
    <s v="CZ"/>
    <n v="192"/>
    <s v="Hradec Králové"/>
    <s v="Riegrovo náměstí"/>
    <m/>
    <s v="Riegrovo náměstí"/>
    <x v="2"/>
    <s v="ANO"/>
    <n v="45274649"/>
    <n v="840840840"/>
    <s v="elektromobilita@cez.cz"/>
    <s v="www.elektromobilita.cz"/>
    <x v="3"/>
    <x v="1"/>
    <x v="1"/>
    <x v="0"/>
    <x v="0"/>
    <x v="2"/>
    <x v="0"/>
    <x v="0"/>
    <x v="1"/>
    <x v="0"/>
    <x v="2"/>
    <n v="50.215083999999997"/>
    <n v="15.811762"/>
    <m/>
    <m/>
    <m/>
    <x v="9"/>
  </r>
  <r>
    <s v="CZ"/>
    <n v="193"/>
    <s v="Praha"/>
    <s v="Českomoravská"/>
    <n v="2420"/>
    <s v="Galerie Harfa"/>
    <x v="4"/>
    <s v="ANO"/>
    <n v="60193913"/>
    <n v="733143143"/>
    <s v="servis.prem@pre.cz"/>
    <s v="www.galerieharfa.cz"/>
    <x v="1"/>
    <x v="0"/>
    <x v="0"/>
    <x v="0"/>
    <x v="0"/>
    <x v="0"/>
    <x v="0"/>
    <x v="0"/>
    <x v="1"/>
    <x v="0"/>
    <x v="2"/>
    <n v="50.103909000000002"/>
    <n v="14.490800999999999"/>
    <m/>
    <m/>
    <s v="Ve druhém podzemním podlaží nedaleko automyčky (U 704)"/>
    <x v="10"/>
  </r>
  <r>
    <s v="CZ"/>
    <n v="194"/>
    <s v="Praha"/>
    <s v="Wilsonova"/>
    <n v="372"/>
    <s v="Garáže Slovan, Parking Centrum Vinohrady"/>
    <x v="4"/>
    <s v="ANO"/>
    <n v="60193913"/>
    <n v="733143143"/>
    <s v="servis.prem@pre.cz"/>
    <s v="www.parking-centrum.cz"/>
    <x v="1"/>
    <x v="0"/>
    <x v="0"/>
    <x v="0"/>
    <x v="0"/>
    <x v="0"/>
    <x v="0"/>
    <x v="0"/>
    <x v="1"/>
    <x v="0"/>
    <x v="2"/>
    <n v="50.081111999999997"/>
    <n v="14.433303"/>
    <m/>
    <m/>
    <s v="Poblíž výjezdu z garáží, 5 h parkování při nabíjení elektromobilu zdarma; "/>
    <x v="13"/>
  </r>
  <r>
    <s v="CZ"/>
    <n v="195"/>
    <s v="Praha"/>
    <s v="Ve smečkách"/>
    <n v="596"/>
    <s v="K+K Hotel Fenix"/>
    <x v="4"/>
    <s v="ANO"/>
    <n v="60193913"/>
    <n v="733143143"/>
    <s v="servis.prem@pre.cz"/>
    <s v="www.cz.kkhotels.com/hotely/praha/k-k-hotel-fenix"/>
    <x v="1"/>
    <x v="0"/>
    <x v="0"/>
    <x v="0"/>
    <x v="0"/>
    <x v="0"/>
    <x v="0"/>
    <x v="0"/>
    <x v="1"/>
    <x v="0"/>
    <x v="2"/>
    <n v="50.079650999999998"/>
    <n v="14.427531999999999"/>
    <m/>
    <m/>
    <s v="V garážích hotelu. Klíč k dispozici na recepci. Přednost mají hoteloví hosté."/>
    <x v="6"/>
  </r>
  <r>
    <s v="CZ"/>
    <n v="197"/>
    <s v="Praha"/>
    <s v="Nákupní"/>
    <n v="389"/>
    <s v="Europark Štěrboholy"/>
    <x v="4"/>
    <s v="ANO"/>
    <n v="60193913"/>
    <n v="733143143"/>
    <s v="servis.prem@pre.cz"/>
    <s v="www.europark.cz"/>
    <x v="1"/>
    <x v="0"/>
    <x v="0"/>
    <x v="0"/>
    <x v="0"/>
    <x v="0"/>
    <x v="0"/>
    <x v="0"/>
    <x v="1"/>
    <x v="0"/>
    <x v="2"/>
    <n v="50.072510000000001"/>
    <n v="14.542113000000001"/>
    <m/>
    <m/>
    <s v="V garážích přímo proti vjezdu"/>
    <x v="10"/>
  </r>
  <r>
    <s v="CZ"/>
    <n v="198"/>
    <s v="Praha"/>
    <s v="Beranových"/>
    <n v="64"/>
    <s v="Transfer Energy, areál Letov"/>
    <x v="4"/>
    <s v="ANO"/>
    <n v="60193913"/>
    <n v="733143143"/>
    <s v="servis.prem@pre.cz"/>
    <s v="www.transferenergy.cz"/>
    <x v="1"/>
    <x v="0"/>
    <x v="0"/>
    <x v="0"/>
    <x v="0"/>
    <x v="0"/>
    <x v="0"/>
    <x v="0"/>
    <x v="1"/>
    <x v="0"/>
    <x v="2"/>
    <n v="50.134998000000003"/>
    <n v="14.5143"/>
    <m/>
    <m/>
    <s v=" u vjezdu do areálu Letov (z ulice Beranových);"/>
    <x v="2"/>
  </r>
  <r>
    <s v="CZ"/>
    <n v="199"/>
    <s v="Praha"/>
    <s v="Jeremiášova"/>
    <n v="947"/>
    <s v="Sconto Stodůlky"/>
    <x v="4"/>
    <s v="ANO"/>
    <n v="60193913"/>
    <n v="733143143"/>
    <s v="servis.prem@pre.cz"/>
    <s v="www.sconto.cz"/>
    <x v="1"/>
    <x v="0"/>
    <x v="0"/>
    <x v="0"/>
    <x v="0"/>
    <x v="0"/>
    <x v="0"/>
    <x v="0"/>
    <x v="1"/>
    <x v="0"/>
    <x v="2"/>
    <n v="50.055866000000002"/>
    <n v="14.311170000000001"/>
    <m/>
    <m/>
    <s v="230V 16A400V 32A 7 pin MennekesPraha 5-Stodůlky; Jeremiášova 947;  http://www.pre.cz/pre/o-spolecnosti/e-mobilita/epoint/typy-nabijecich-stanic.html &lt;span style=&quot;color:rgb(255, 255, 255);font-weight:bold;background-color:rgb(51, 204, 0)&quot;&gt;ePoint PLUS,  ; u hlavního vchodu;  www.sconto.cz "/>
    <x v="10"/>
  </r>
  <r>
    <s v="CZ"/>
    <n v="200"/>
    <s v="Praha"/>
    <s v="Na Hroudě"/>
    <s v="1492/4"/>
    <s v="Centrála Pražská energetika"/>
    <x v="4"/>
    <s v="ANO"/>
    <n v="60193913"/>
    <n v="733143143"/>
    <s v="servis.prem@pre.cz"/>
    <s v="https://premobilita.cz"/>
    <x v="4"/>
    <x v="0"/>
    <x v="0"/>
    <x v="0"/>
    <x v="0"/>
    <x v="0"/>
    <x v="0"/>
    <x v="0"/>
    <x v="1"/>
    <x v="0"/>
    <x v="4"/>
    <n v="50.069256000000003"/>
    <n v="14.480981"/>
    <m/>
    <m/>
    <s v="U hlavní budovy 50 m za závorou; NON-STOP, Dvě chytré lampy SMIGHT (Před Na Hroudě 19 a 4) pro nabíjení elektrokol a elektroskutrů, AC1x16A. Wifi FREE, SOS tlačítko na 112, Karta k nabíjení je umístěná na recepci PRE"/>
    <x v="9"/>
  </r>
  <r>
    <s v="CZ"/>
    <n v="202"/>
    <s v="Praha"/>
    <s v="Nové náměstí"/>
    <n v="1250"/>
    <s v="Městská část Praha 22"/>
    <x v="4"/>
    <s v="ANO"/>
    <n v="60193913"/>
    <n v="733143143"/>
    <s v="servis.prem@pre.cz"/>
    <s v="www.praha22.cz "/>
    <x v="1"/>
    <x v="0"/>
    <x v="0"/>
    <x v="0"/>
    <x v="0"/>
    <x v="0"/>
    <x v="0"/>
    <x v="0"/>
    <x v="1"/>
    <x v="0"/>
    <x v="2"/>
    <n v="50.031939999999999"/>
    <n v="14.599311999999999"/>
    <m/>
    <m/>
    <s v="Před budovou Úřadu"/>
    <x v="1"/>
  </r>
  <r>
    <s v="CZ"/>
    <n v="203"/>
    <s v="Praha"/>
    <s v="Líbalova"/>
    <n v="2348"/>
    <s v="Skanska"/>
    <x v="4"/>
    <s v="ANO"/>
    <n v="60193913"/>
    <n v="733143143"/>
    <s v="servis.prem@pre.cz"/>
    <s v="www.skanska.cz"/>
    <x v="1"/>
    <x v="0"/>
    <x v="0"/>
    <x v="0"/>
    <x v="0"/>
    <x v="0"/>
    <x v="0"/>
    <x v="0"/>
    <x v="1"/>
    <x v="0"/>
    <x v="2"/>
    <n v="50.030163000000002"/>
    <n v="14.508314"/>
    <m/>
    <m/>
    <s v="230V 16A400V 32A 7pin MennekesPraha 4-Chodov; Líbalova 2348;  http://www.pre.cz/pre/o-spolecnosti/e-mobilita/epoint/typy-nabijecich-stanic.html &lt;span style=&quot;font-weight:bold;background-color:rgb(51, 204, 0);color:rgb(255, 255, 255)&quot;&gt;ePoint PLUS,  ; před hlavní budovou;  http://www.skanska.cz www.skanska.cz &lt;img src=&quot;http://sphotos-e.ak.fbcdn.net/hphotos-ak-snc7/299472_456060504445630_1873127870_n.jpg&quot; style=&quot;width:243px&quot;&gt;"/>
    <x v="5"/>
  </r>
  <r>
    <s v="CZ"/>
    <n v="204"/>
    <s v="Ostrava"/>
    <s v="Rudná"/>
    <s v="3118/122"/>
    <s v="AVION Shopping park, mezi Albert a Elektroworld"/>
    <x v="4"/>
    <s v="ANO"/>
    <n v="60193913"/>
    <n v="733143143"/>
    <s v="servis.prem@pre.cz"/>
    <s v="www.ostrava.avionshoppingpark.cz"/>
    <x v="1"/>
    <x v="0"/>
    <x v="0"/>
    <x v="0"/>
    <x v="0"/>
    <x v="0"/>
    <x v="0"/>
    <x v="0"/>
    <x v="1"/>
    <x v="0"/>
    <x v="2"/>
    <n v="49.802647"/>
    <n v="18.226526"/>
    <m/>
    <m/>
    <s v="Přilehlé parkoviště u Electro World"/>
    <x v="10"/>
  </r>
  <r>
    <s v="CZ"/>
    <n v="205"/>
    <s v="Praha"/>
    <s v="Štefánikova"/>
    <n v="236"/>
    <s v="Městská část Praha 5 Smíchov"/>
    <x v="4"/>
    <s v="ANO"/>
    <n v="60193913"/>
    <n v="733143143"/>
    <s v="servis.prem@pre.cz"/>
    <s v="www.praha5.cz"/>
    <x v="1"/>
    <x v="0"/>
    <x v="0"/>
    <x v="0"/>
    <x v="0"/>
    <x v="0"/>
    <x v="0"/>
    <x v="0"/>
    <x v="1"/>
    <x v="0"/>
    <x v="2"/>
    <n v="50.073227000000003"/>
    <n v="14.403592"/>
    <m/>
    <m/>
    <s v="Před kostelem Sv. Václava"/>
    <x v="1"/>
  </r>
  <r>
    <s v="CZ"/>
    <n v="206"/>
    <s v="Praha"/>
    <s v="Siemensova"/>
    <s v="2715/1"/>
    <s v="Siemens"/>
    <x v="0"/>
    <s v="NE"/>
    <n v="268577"/>
    <n v="233031111"/>
    <s v="siemens.cz@siemens.com"/>
    <s v="www.siemens.com/entry/cz/cz/"/>
    <x v="6"/>
    <x v="3"/>
    <x v="1"/>
    <x v="0"/>
    <x v="1"/>
    <x v="0"/>
    <x v="0"/>
    <x v="0"/>
    <x v="1"/>
    <x v="0"/>
    <x v="9"/>
    <n v="50.048060999999997"/>
    <n v="14.306436"/>
    <m/>
    <m/>
    <s v="2x 400V 32A 7pin Mennekes V garážích interně:DC CHAdeMO10x 230V 16A"/>
    <x v="2"/>
  </r>
  <r>
    <s v="CZ"/>
    <n v="207"/>
    <s v="Praha"/>
    <s v="Štětkova"/>
    <s v="1638/18"/>
    <s v="ABB neveřejná"/>
    <x v="0"/>
    <s v="NE"/>
    <n v="49682563"/>
    <n v="800312222"/>
    <s v="kontakt@cz.abb.com"/>
    <s v="www.abb.cz"/>
    <x v="2"/>
    <x v="0"/>
    <x v="1"/>
    <x v="0"/>
    <x v="1"/>
    <x v="0"/>
    <x v="0"/>
    <x v="0"/>
    <x v="1"/>
    <x v="0"/>
    <x v="2"/>
    <n v="50.060054999999998"/>
    <n v="14.430123"/>
    <m/>
    <m/>
    <s v="2x DC CHAdeMO 50kW"/>
    <x v="2"/>
  </r>
  <r>
    <s v="CZ"/>
    <n v="209"/>
    <s v="Velké Poříčí"/>
    <s v="Na Kopci"/>
    <n v="166"/>
    <s v="Jiří Kratochvíl"/>
    <x v="0"/>
    <s v="NE"/>
    <n v="12941905"/>
    <n v="608754435"/>
    <s v="echotrade@seznam.cz"/>
    <m/>
    <x v="1"/>
    <x v="0"/>
    <x v="1"/>
    <x v="0"/>
    <x v="0"/>
    <x v="0"/>
    <x v="0"/>
    <x v="1"/>
    <x v="1"/>
    <x v="0"/>
    <x v="2"/>
    <n v="50.453733"/>
    <n v="16.197645999999999"/>
    <m/>
    <m/>
    <s v="Pro jistotu se ohlásit předem"/>
    <x v="0"/>
  </r>
  <r>
    <s v="CZ"/>
    <n v="210"/>
    <s v="Praha 10"/>
    <s v="Černokostelecká "/>
    <n v="116"/>
    <s v="Ford Charouz"/>
    <x v="3"/>
    <s v="ANO"/>
    <n v="25733591"/>
    <n v="840111333"/>
    <s v="info@eon.cz"/>
    <s v="http://eon.energieplus.cz/ekologicka-doprava/elektromobily/elektromobilita"/>
    <x v="1"/>
    <x v="1"/>
    <x v="0"/>
    <x v="0"/>
    <x v="0"/>
    <x v="0"/>
    <x v="0"/>
    <x v="0"/>
    <x v="1"/>
    <x v="0"/>
    <x v="3"/>
    <n v="50.077091000000003"/>
    <n v="14.525278"/>
    <m/>
    <m/>
    <m/>
    <x v="4"/>
  </r>
  <r>
    <s v="CZ"/>
    <n v="211"/>
    <s v="Praha 10"/>
    <s v="Limuzská"/>
    <s v=" 12 / 3135"/>
    <s v="innogy"/>
    <x v="0"/>
    <s v="ANO"/>
    <n v="24275051"/>
    <n v="606632624"/>
    <s v="info@rwe.cz"/>
    <s v="http://www.setrimenergii.cz/zdroje-energie/uspora-nakladu-palivo-pro-auta"/>
    <x v="3"/>
    <x v="1"/>
    <x v="1"/>
    <x v="0"/>
    <x v="0"/>
    <x v="2"/>
    <x v="0"/>
    <x v="0"/>
    <x v="1"/>
    <x v="0"/>
    <x v="2"/>
    <n v="50.080477000000002"/>
    <n v="14.509442"/>
    <m/>
    <m/>
    <m/>
    <x v="9"/>
  </r>
  <r>
    <s v="CZ"/>
    <n v="212"/>
    <s v="Praha 1"/>
    <s v="Těšnov"/>
    <m/>
    <s v="Parkoviště"/>
    <x v="3"/>
    <s v="ANO"/>
    <n v="25733591"/>
    <n v="840111333"/>
    <s v="info@eon.cz"/>
    <s v="http://eon.energieplus.cz/ekologicka-doprava/elektromobily/elektromobilita"/>
    <x v="1"/>
    <x v="0"/>
    <x v="0"/>
    <x v="0"/>
    <x v="0"/>
    <x v="0"/>
    <x v="0"/>
    <x v="0"/>
    <x v="1"/>
    <x v="0"/>
    <x v="2"/>
    <n v="50.090772000000001"/>
    <n v="14.437290000000001"/>
    <m/>
    <m/>
    <s v="Elektromobil cca 1 h nebo 6-8 h, elektroskútr 4-6 h, E.ON autorizační karta"/>
    <x v="13"/>
  </r>
  <r>
    <s v="CZ"/>
    <n v="213"/>
    <s v="Tábor"/>
    <s v="Komenského"/>
    <s v="1670/4"/>
    <s v="Střední průmyslová škola stojní a stavební"/>
    <x v="0"/>
    <s v="NE"/>
    <n v="60061863"/>
    <n v="381500011"/>
    <s v="info@sps-tabor.cz"/>
    <s v="http://www.sps-tabor.cz/cz/skola/udalosti/sps-tabor-ma-svou-dobijeci-stanici-pro-elektromobily"/>
    <x v="1"/>
    <x v="0"/>
    <x v="1"/>
    <x v="0"/>
    <x v="0"/>
    <x v="0"/>
    <x v="0"/>
    <x v="0"/>
    <x v="0"/>
    <x v="0"/>
    <x v="3"/>
    <n v="49.408304999999999"/>
    <n v="14.673848"/>
    <m/>
    <m/>
    <m/>
    <x v="12"/>
  </r>
  <r>
    <s v="CZ"/>
    <n v="214"/>
    <s v="Prostějov"/>
    <s v="Za Kosteleckou"/>
    <n v="49"/>
    <s v="Hotel Tennis Club"/>
    <x v="5"/>
    <s v="ANO"/>
    <n v="351008"/>
    <n v="582402511"/>
    <s v="hotel@tennis-club.cz"/>
    <s v="http://www.hoteltennisclub.cz"/>
    <x v="1"/>
    <x v="0"/>
    <x v="1"/>
    <x v="0"/>
    <x v="0"/>
    <x v="0"/>
    <x v="0"/>
    <x v="1"/>
    <x v="1"/>
    <x v="0"/>
    <x v="2"/>
    <n v="49.481560000000002"/>
    <n v="17.10202"/>
    <m/>
    <m/>
    <s v="Non-stop"/>
    <x v="6"/>
  </r>
  <r>
    <s v="CZ"/>
    <n v="215"/>
    <s v="Praha"/>
    <s v="Křižíkova"/>
    <s v="36A"/>
    <s v="Electric Park"/>
    <x v="2"/>
    <s v="ANO"/>
    <n v="45274649"/>
    <n v="840840840"/>
    <s v="elektromobilita@cez.cz"/>
    <s v="www.elektromobilita.cz"/>
    <x v="3"/>
    <x v="0"/>
    <x v="2"/>
    <x v="0"/>
    <x v="0"/>
    <x v="1"/>
    <x v="0"/>
    <x v="0"/>
    <x v="1"/>
    <x v="0"/>
    <x v="4"/>
    <n v="50.091785000000002"/>
    <n v="14.4506818"/>
    <m/>
    <m/>
    <m/>
    <x v="4"/>
  </r>
  <r>
    <s v="CZ"/>
    <n v="216"/>
    <s v="Praha 1"/>
    <s v="Ostrovní"/>
    <s v="225/1"/>
    <s v="Národní divadlo"/>
    <x v="2"/>
    <s v="ANO"/>
    <n v="45274649"/>
    <n v="840840840"/>
    <s v="elektromobilita@cez.cz"/>
    <s v="http://www.narodni-divadlo.cz/cs"/>
    <x v="3"/>
    <x v="0"/>
    <x v="2"/>
    <x v="0"/>
    <x v="0"/>
    <x v="0"/>
    <x v="0"/>
    <x v="0"/>
    <x v="1"/>
    <x v="0"/>
    <x v="2"/>
    <n v="50.080639599999998"/>
    <n v="14.414286599999899"/>
    <m/>
    <m/>
    <m/>
    <x v="14"/>
  </r>
  <r>
    <s v="CZ"/>
    <n v="217"/>
    <s v="Praha 9"/>
    <s v="Chlumecká"/>
    <s v="765/6"/>
    <s v="McDonald's u Centra Černý most"/>
    <x v="2"/>
    <s v="ANO"/>
    <n v="45274649"/>
    <n v="840840840"/>
    <s v="elektromobilita@cez.cz"/>
    <s v="http://centrumcernymost.cz/restaurant/mc-cafe"/>
    <x v="3"/>
    <x v="0"/>
    <x v="2"/>
    <x v="0"/>
    <x v="0"/>
    <x v="0"/>
    <x v="0"/>
    <x v="0"/>
    <x v="1"/>
    <x v="0"/>
    <x v="2"/>
    <n v="50.108792999999999"/>
    <n v="14.5832920999999"/>
    <m/>
    <m/>
    <m/>
    <x v="3"/>
  </r>
  <r>
    <s v="CZ"/>
    <n v="218"/>
    <s v="Brno"/>
    <s v="Skandinávská"/>
    <n v="2"/>
    <s v="Avion Shopping Park IKEA TESCO"/>
    <x v="4"/>
    <s v="ANO"/>
    <n v="60193913"/>
    <n v="733143143"/>
    <s v="servis.prem@pre.cz"/>
    <s v="www.brno.avionshoppingpark.cz"/>
    <x v="1"/>
    <x v="0"/>
    <x v="0"/>
    <x v="0"/>
    <x v="0"/>
    <x v="0"/>
    <x v="0"/>
    <x v="0"/>
    <x v="1"/>
    <x v="0"/>
    <x v="2"/>
    <n v="49.156820000000003"/>
    <n v="16.628789999999999"/>
    <m/>
    <m/>
    <s v="U vysokého reklamního totemu"/>
    <x v="10"/>
  </r>
  <r>
    <s v="CZ"/>
    <n v="219"/>
    <s v="Brno"/>
    <s v="Bauerova"/>
    <s v="491/10"/>
    <s v="9. brána výstaviště BVV"/>
    <x v="6"/>
    <s v="ANO"/>
    <n v="4491785"/>
    <n v="530508424"/>
    <s v="info@evmapa.cz"/>
    <s v="www.evmapa.cz"/>
    <x v="1"/>
    <x v="0"/>
    <x v="0"/>
    <x v="0"/>
    <x v="2"/>
    <x v="0"/>
    <x v="0"/>
    <x v="0"/>
    <x v="1"/>
    <x v="0"/>
    <x v="3"/>
    <n v="49.189534999999999"/>
    <n v="16.569797999999999"/>
    <m/>
    <m/>
    <s v="PIZZA Vlk a nápoje během nabíjení"/>
    <x v="15"/>
  </r>
  <r>
    <s v="CZ"/>
    <n v="222"/>
    <s v="Plzeň"/>
    <s v="Horomyslická"/>
    <n v="1"/>
    <s v="Golf Park, Greensgate"/>
    <x v="0"/>
    <s v="ANO"/>
    <n v="60193913"/>
    <n v="733143143"/>
    <s v="info@greensgate.cz"/>
    <s v="http://www.greensgate.cz/"/>
    <x v="3"/>
    <x v="0"/>
    <x v="0"/>
    <x v="0"/>
    <x v="0"/>
    <x v="0"/>
    <x v="0"/>
    <x v="0"/>
    <x v="1"/>
    <x v="0"/>
    <x v="1"/>
    <n v="49.772198000000003"/>
    <n v="13.505352"/>
    <m/>
    <m/>
    <s v="vedle hlavní budovy"/>
    <x v="16"/>
  </r>
  <r>
    <s v="CZ"/>
    <n v="223"/>
    <s v="Praha"/>
    <s v="Freyova"/>
    <s v="945/35"/>
    <s v="NG Fénix, u hotelu Clarion, Green24"/>
    <x v="7"/>
    <s v="ANO"/>
    <n v="27232212"/>
    <n v="270007900"/>
    <s v="info@polyfazer.cz"/>
    <s v="http://www.green24.cz/"/>
    <x v="1"/>
    <x v="0"/>
    <x v="0"/>
    <x v="0"/>
    <x v="0"/>
    <x v="0"/>
    <x v="0"/>
    <x v="0"/>
    <x v="1"/>
    <x v="0"/>
    <x v="2"/>
    <n v="50.110289000000002"/>
    <n v="50.110289000000002"/>
    <m/>
    <m/>
    <s v="Umístěna v garážích (-1p, u hotelu Clarion)."/>
    <x v="6"/>
  </r>
  <r>
    <s v="CZ"/>
    <n v="224"/>
    <s v="Praha"/>
    <s v="Sluneční náměstí"/>
    <n v="13"/>
    <s v="Radnice Stodůlky, ul. Petržílkova"/>
    <x v="4"/>
    <s v="ANO"/>
    <n v="60193913"/>
    <n v="733143143"/>
    <s v="servis.prem@pre.cz"/>
    <s v="www.praha13.cz"/>
    <x v="1"/>
    <x v="0"/>
    <x v="0"/>
    <x v="0"/>
    <x v="0"/>
    <x v="0"/>
    <x v="0"/>
    <x v="0"/>
    <x v="1"/>
    <x v="0"/>
    <x v="2"/>
    <n v="50.050986000000002"/>
    <n v="14.344362"/>
    <m/>
    <m/>
    <s v="Tel na městskou část 235011111"/>
    <x v="1"/>
  </r>
  <r>
    <s v="CZ"/>
    <n v="225"/>
    <s v="Píšťany"/>
    <m/>
    <n v="3"/>
    <s v="Přístav Marina Labe"/>
    <x v="0"/>
    <s v="NE"/>
    <n v="11363754"/>
    <n v="604241379"/>
    <s v="miracink@seznam.cz"/>
    <s v="www.sunriver.cz "/>
    <x v="1"/>
    <x v="0"/>
    <x v="1"/>
    <x v="0"/>
    <x v="0"/>
    <x v="0"/>
    <x v="0"/>
    <x v="1"/>
    <x v="1"/>
    <x v="0"/>
    <x v="2"/>
    <n v="50.521279999999997"/>
    <n v="14.072660000000001"/>
    <m/>
    <m/>
    <s v="Vývoj a výroba elektrolodí SunRiver"/>
    <x v="17"/>
  </r>
  <r>
    <s v="CZ"/>
    <n v="226"/>
    <s v="Brno"/>
    <s v="Vídeňská"/>
    <n v="125"/>
    <s v="CATEGORY areál BIBUS"/>
    <x v="0"/>
    <s v="NE"/>
    <n v="25571192"/>
    <n v="547125621"/>
    <s v="nabijeni@category.cz"/>
    <s v="www.category.cz"/>
    <x v="1"/>
    <x v="0"/>
    <x v="1"/>
    <x v="0"/>
    <x v="0"/>
    <x v="0"/>
    <x v="0"/>
    <x v="0"/>
    <x v="1"/>
    <x v="0"/>
    <x v="1"/>
    <n v="49.147489999999998"/>
    <n v="16.602350000000001"/>
    <m/>
    <m/>
    <s v="Petr žák Tel: 547 125 621, Zdeněk Boček Tel.: 547 125 623, provozní doba 8:00-17:00 ve všední dny"/>
    <x v="5"/>
  </r>
  <r>
    <s v="CZ"/>
    <n v="227"/>
    <s v="Pardubice"/>
    <s v="Poděbradská"/>
    <n v="292"/>
    <s v="AUTO IN Nissan"/>
    <x v="8"/>
    <s v="ANO"/>
    <n v="25298828"/>
    <n v="602425105"/>
    <s v="pardubice@autoin.cz"/>
    <s v="www.autoin.cz"/>
    <x v="3"/>
    <x v="0"/>
    <x v="1"/>
    <x v="0"/>
    <x v="2"/>
    <x v="0"/>
    <x v="0"/>
    <x v="0"/>
    <x v="1"/>
    <x v="0"/>
    <x v="1"/>
    <n v="50.059641999999997"/>
    <n v="15.750417000000001"/>
    <m/>
    <m/>
    <s v="Připojeno na EVMAPA.cz"/>
    <x v="4"/>
  </r>
  <r>
    <s v="CZ"/>
    <n v="228"/>
    <s v="Brno"/>
    <s v="Tuřanka"/>
    <n v="115"/>
    <s v="Schrack technik"/>
    <x v="0"/>
    <s v="ANO"/>
    <n v="15039137"/>
    <n v="548428801"/>
    <s v="p.jahoda@schrack.cz"/>
    <s v="http://www.schrack.cz/eshop/elektromobilita/nabijeci-stanice.html"/>
    <x v="5"/>
    <x v="0"/>
    <x v="1"/>
    <x v="0"/>
    <x v="0"/>
    <x v="0"/>
    <x v="0"/>
    <x v="1"/>
    <x v="2"/>
    <x v="0"/>
    <x v="4"/>
    <n v="49.168750000000003"/>
    <n v="16.680949999999999"/>
    <m/>
    <m/>
    <m/>
    <x v="2"/>
  </r>
  <r>
    <s v="CZ"/>
    <n v="229"/>
    <s v="Praha"/>
    <s v="Kovářova"/>
    <s v="1615/4"/>
    <s v="Mlejn.cz V ulici Mládí"/>
    <x v="4"/>
    <s v="ANO"/>
    <n v="60193913"/>
    <n v="235314734"/>
    <s v="servis.prem@pre.cz"/>
    <s v="http://www.mlejn.cz"/>
    <x v="1"/>
    <x v="0"/>
    <x v="0"/>
    <x v="0"/>
    <x v="0"/>
    <x v="0"/>
    <x v="0"/>
    <x v="0"/>
    <x v="1"/>
    <x v="0"/>
    <x v="2"/>
    <n v="50.049368000000001"/>
    <n v="14.317349"/>
    <m/>
    <m/>
    <m/>
    <x v="3"/>
  </r>
  <r>
    <s v="CZ"/>
    <n v="230"/>
    <s v="Praha"/>
    <s v="Skandinávská"/>
    <s v="131/1"/>
    <s v="Avion Shopping Park Praha Zličín, IKEA"/>
    <x v="4"/>
    <s v="ANO"/>
    <n v="60193913"/>
    <n v="296777999"/>
    <s v="servis.prem@pre.cz"/>
    <s v="http://www.prague.avion.cz/"/>
    <x v="1"/>
    <x v="0"/>
    <x v="0"/>
    <x v="0"/>
    <x v="0"/>
    <x v="0"/>
    <x v="0"/>
    <x v="0"/>
    <x v="1"/>
    <x v="0"/>
    <x v="2"/>
    <n v="50.049750000000003"/>
    <n v="14.29604"/>
    <m/>
    <m/>
    <s v="U východu z IKEA"/>
    <x v="10"/>
  </r>
  <r>
    <s v="CZ"/>
    <n v="231"/>
    <s v="Kladno"/>
    <s v="Arménská"/>
    <n v="3294"/>
    <s v="V-Group s.r.o."/>
    <x v="2"/>
    <s v="ANO"/>
    <n v="45274649"/>
    <n v="840840840"/>
    <s v="elektromobilita@cez.cz"/>
    <s v="http://www.vgroup.cz/"/>
    <x v="3"/>
    <x v="0"/>
    <x v="0"/>
    <x v="0"/>
    <x v="0"/>
    <x v="2"/>
    <x v="0"/>
    <x v="0"/>
    <x v="1"/>
    <x v="0"/>
    <x v="2"/>
    <n v="50.136040000000001"/>
    <n v="14.13677"/>
    <m/>
    <m/>
    <m/>
    <x v="5"/>
  </r>
  <r>
    <s v="CZ"/>
    <n v="232"/>
    <s v="Mladá Boleslav"/>
    <s v="Zalužanská"/>
    <n v="1289"/>
    <s v="Zákaznické centrum ČEZ"/>
    <x v="2"/>
    <s v="ANO"/>
    <n v="45274649"/>
    <n v="840840840"/>
    <s v="elektromobilita@cez.cz"/>
    <s v="www.elektromobilita.cz"/>
    <x v="3"/>
    <x v="0"/>
    <x v="0"/>
    <x v="0"/>
    <x v="0"/>
    <x v="2"/>
    <x v="0"/>
    <x v="0"/>
    <x v="1"/>
    <x v="0"/>
    <x v="2"/>
    <n v="50.412498399999997"/>
    <n v="14.933459900000001"/>
    <m/>
    <m/>
    <m/>
    <x v="9"/>
  </r>
  <r>
    <s v="CZ"/>
    <n v="233"/>
    <s v="Trmice"/>
    <s v="Edisonova"/>
    <n v="453"/>
    <s v="Teplárna Trmice 2x "/>
    <x v="2"/>
    <s v="ANO"/>
    <n v="45274649"/>
    <n v="840840840"/>
    <s v="elektromobilita@cez.cz"/>
    <s v="www.elektromobilita.cz"/>
    <x v="3"/>
    <x v="0"/>
    <x v="0"/>
    <x v="0"/>
    <x v="0"/>
    <x v="2"/>
    <x v="0"/>
    <x v="0"/>
    <x v="1"/>
    <x v="0"/>
    <x v="2"/>
    <n v="50.646065"/>
    <n v="13.986839"/>
    <m/>
    <m/>
    <m/>
    <x v="9"/>
  </r>
  <r>
    <s v="CZ"/>
    <n v="234"/>
    <s v="Vrchlabí"/>
    <s v="Valteřická"/>
    <n v="1457"/>
    <s v="Benzina"/>
    <x v="2"/>
    <s v="ANO"/>
    <n v="45274649"/>
    <n v="840840840"/>
    <s v="elektromobilita@cez.cz"/>
    <s v="www.elektromobilita.cz"/>
    <x v="3"/>
    <x v="0"/>
    <x v="0"/>
    <x v="0"/>
    <x v="0"/>
    <x v="2"/>
    <x v="0"/>
    <x v="0"/>
    <x v="1"/>
    <x v="0"/>
    <x v="2"/>
    <n v="50.620165999999998"/>
    <n v="15.598674000000001"/>
    <m/>
    <m/>
    <m/>
    <x v="11"/>
  </r>
  <r>
    <s v="CZ"/>
    <n v="235"/>
    <s v="Cerhenice"/>
    <s v="Míru"/>
    <n v="22"/>
    <s v="ČEZ Cerhenice"/>
    <x v="2"/>
    <s v="ANO"/>
    <n v="45274649"/>
    <n v="840840840"/>
    <s v="elektromobilita@cez.cz"/>
    <s v="www.elektromobilita.cz"/>
    <x v="3"/>
    <x v="0"/>
    <x v="2"/>
    <x v="0"/>
    <x v="0"/>
    <x v="0"/>
    <x v="0"/>
    <x v="0"/>
    <x v="1"/>
    <x v="0"/>
    <x v="2"/>
    <n v="50.071199999999997"/>
    <n v="15.07199"/>
    <m/>
    <m/>
    <m/>
    <x v="9"/>
  </r>
  <r>
    <s v="CZ"/>
    <n v="236"/>
    <s v="Hradec Králové"/>
    <s v="Křižíkova"/>
    <n v="233"/>
    <s v="Vodní elektrárna Hučák"/>
    <x v="2"/>
    <s v="ANO"/>
    <n v="45274649"/>
    <n v="840840840"/>
    <s v="elektromobilita@cez.cz"/>
    <s v="www.elektromobilita.cz"/>
    <x v="3"/>
    <x v="0"/>
    <x v="2"/>
    <x v="0"/>
    <x v="0"/>
    <x v="0"/>
    <x v="0"/>
    <x v="0"/>
    <x v="1"/>
    <x v="0"/>
    <x v="2"/>
    <n v="50.208179999999999"/>
    <n v="15.82724"/>
    <m/>
    <m/>
    <m/>
    <x v="9"/>
  </r>
  <r>
    <s v="CZ"/>
    <n v="237"/>
    <s v="Brno"/>
    <s v="Černovická"/>
    <s v="1183/38"/>
    <s v="AAA Auto Brno"/>
    <x v="2"/>
    <s v="ANO"/>
    <n v="45274649"/>
    <n v="840840840"/>
    <s v="elektromobilita@cez.cz"/>
    <s v="http://www.aaaautobrno.cz/"/>
    <x v="3"/>
    <x v="0"/>
    <x v="0"/>
    <x v="0"/>
    <x v="0"/>
    <x v="2"/>
    <x v="0"/>
    <x v="0"/>
    <x v="1"/>
    <x v="0"/>
    <x v="2"/>
    <n v="49.186129999999999"/>
    <n v="16.649799999999999"/>
    <m/>
    <m/>
    <m/>
    <x v="4"/>
  </r>
  <r>
    <s v="CZ"/>
    <n v="238"/>
    <s v="Zlín"/>
    <s v="Náměstí Míru"/>
    <n v="174"/>
    <s v="OC Zlaté jablko"/>
    <x v="2"/>
    <s v="ANO"/>
    <n v="45274649"/>
    <n v="840840840"/>
    <s v="elektromobilita@cez.cz"/>
    <s v="http://www.zlatejablko.cz/"/>
    <x v="3"/>
    <x v="0"/>
    <x v="2"/>
    <x v="0"/>
    <x v="0"/>
    <x v="0"/>
    <x v="0"/>
    <x v="0"/>
    <x v="1"/>
    <x v="0"/>
    <x v="2"/>
    <n v="49.226002000000001"/>
    <n v="17.667998999999998"/>
    <m/>
    <m/>
    <m/>
    <x v="10"/>
  </r>
  <r>
    <s v="CZ"/>
    <n v="239"/>
    <s v="Ostrava"/>
    <s v="28. října"/>
    <n v="117"/>
    <s v="Úřad Moravskoslezského kraje"/>
    <x v="2"/>
    <s v="ANO"/>
    <n v="45274649"/>
    <n v="840840840"/>
    <s v="elektromobilita@cez.cz"/>
    <s v="www.elektromobilita.cz"/>
    <x v="3"/>
    <x v="0"/>
    <x v="2"/>
    <x v="0"/>
    <x v="0"/>
    <x v="0"/>
    <x v="0"/>
    <x v="0"/>
    <x v="1"/>
    <x v="0"/>
    <x v="2"/>
    <n v="49.829459999999997"/>
    <n v="18.270659999999999"/>
    <m/>
    <m/>
    <m/>
    <x v="18"/>
  </r>
  <r>
    <s v="CZ"/>
    <n v="240"/>
    <s v="Ostrava"/>
    <s v="Výškoviceká"/>
    <s v="3086/44"/>
    <s v="Kaufland Ostrava"/>
    <x v="2"/>
    <s v="ANO"/>
    <n v="45274649"/>
    <n v="840840840"/>
    <s v="elektromobilita@cez.cz"/>
    <s v="www.elektromobilita.cz"/>
    <x v="3"/>
    <x v="0"/>
    <x v="2"/>
    <x v="0"/>
    <x v="0"/>
    <x v="0"/>
    <x v="0"/>
    <x v="0"/>
    <x v="1"/>
    <x v="0"/>
    <x v="2"/>
    <n v="49.799990000000001"/>
    <n v="18.231030000000001"/>
    <m/>
    <m/>
    <m/>
    <x v="10"/>
  </r>
  <r>
    <s v="CZ"/>
    <n v="241"/>
    <s v="Havířov"/>
    <s v="Jana Švermy"/>
    <m/>
    <s v="Magistrát Havířov"/>
    <x v="2"/>
    <s v="ANO"/>
    <n v="45274649"/>
    <n v="840840840"/>
    <s v="elektromobilita@cez.cz"/>
    <s v="www.elektromobilita.cz"/>
    <x v="3"/>
    <x v="0"/>
    <x v="2"/>
    <x v="0"/>
    <x v="0"/>
    <x v="0"/>
    <x v="0"/>
    <x v="0"/>
    <x v="1"/>
    <x v="0"/>
    <x v="2"/>
    <n v="49.783320000000003"/>
    <n v="18.4223"/>
    <m/>
    <m/>
    <m/>
    <x v="1"/>
  </r>
  <r>
    <s v="CZ"/>
    <n v="242"/>
    <s v="Karviná"/>
    <s v="Karola Sliwky"/>
    <s v="50/8A"/>
    <s v="Magistrát budova C"/>
    <x v="2"/>
    <s v="ANO"/>
    <n v="45274649"/>
    <n v="840840840"/>
    <s v="elektromobilita@cez.cz"/>
    <s v="www.elektromobilita.cz"/>
    <x v="3"/>
    <x v="0"/>
    <x v="2"/>
    <x v="0"/>
    <x v="0"/>
    <x v="0"/>
    <x v="0"/>
    <x v="0"/>
    <x v="1"/>
    <x v="0"/>
    <x v="2"/>
    <n v="49.85472"/>
    <n v="18.544170000000001"/>
    <m/>
    <m/>
    <m/>
    <x v="1"/>
  </r>
  <r>
    <s v="CZ"/>
    <n v="243"/>
    <s v="Klimkovice"/>
    <s v="Lidická"/>
    <n v="5"/>
    <s v="Základní umělecká škola"/>
    <x v="2"/>
    <s v="ANO"/>
    <n v="45274649"/>
    <n v="840840840"/>
    <s v="elektromobilita@cez.cz"/>
    <s v="www.elektromobilita.cz"/>
    <x v="3"/>
    <x v="0"/>
    <x v="2"/>
    <x v="0"/>
    <x v="0"/>
    <x v="0"/>
    <x v="0"/>
    <x v="0"/>
    <x v="1"/>
    <x v="0"/>
    <x v="2"/>
    <n v="49.787999999999997"/>
    <n v="18.126000000000001"/>
    <m/>
    <m/>
    <m/>
    <x v="12"/>
  </r>
  <r>
    <s v="CZ"/>
    <n v="244"/>
    <s v="Třinec"/>
    <s v="Jablunkovská"/>
    <n v="160"/>
    <s v="Městský úřad Třinec"/>
    <x v="2"/>
    <s v="ANO"/>
    <n v="45274649"/>
    <n v="840840840"/>
    <s v="elektromobilita@cez.cz"/>
    <s v="www.elektromobilita.cz"/>
    <x v="3"/>
    <x v="0"/>
    <x v="2"/>
    <x v="0"/>
    <x v="0"/>
    <x v="0"/>
    <x v="0"/>
    <x v="0"/>
    <x v="1"/>
    <x v="0"/>
    <x v="2"/>
    <n v="49.677962754799999"/>
    <n v="18.673008084300001"/>
    <m/>
    <m/>
    <m/>
    <x v="1"/>
  </r>
  <r>
    <s v="CZ"/>
    <n v="246"/>
    <s v="Praha 3"/>
    <s v="Osiková"/>
    <n v="2"/>
    <s v="Auto Jarov - centrála"/>
    <x v="2"/>
    <s v="ANO"/>
    <n v="45274649"/>
    <n v="840840840"/>
    <s v="elektromobilita@cez.cz"/>
    <s v="http://www.autojarov.cz/aktuality/rychlodobijeci-stanice-od-spol-abb-cr/"/>
    <x v="3"/>
    <x v="0"/>
    <x v="0"/>
    <x v="0"/>
    <x v="0"/>
    <x v="2"/>
    <x v="0"/>
    <x v="0"/>
    <x v="1"/>
    <x v="0"/>
    <x v="2"/>
    <n v="50.090724999999999"/>
    <n v="14.49893"/>
    <m/>
    <m/>
    <m/>
    <x v="4"/>
  </r>
  <r>
    <s v="CZ"/>
    <n v="248"/>
    <s v="Praha"/>
    <s v="Wilsonova"/>
    <s v="300/8"/>
    <s v="Hlavní nádraží parkoviště Eltodo"/>
    <x v="2"/>
    <s v="ANO"/>
    <n v="45274649"/>
    <n v="840840840"/>
    <s v="spolekp@eltodo.cz"/>
    <s v="www.parking-centrum.cz"/>
    <x v="3"/>
    <x v="0"/>
    <x v="2"/>
    <x v="0"/>
    <x v="1"/>
    <x v="0"/>
    <x v="0"/>
    <x v="0"/>
    <x v="1"/>
    <x v="0"/>
    <x v="4"/>
    <n v="50.083241000000001"/>
    <n v="14.435021000000001"/>
    <n v="0"/>
    <s v="zdarma"/>
    <s v="Doprava směrem k exit a za rampou vlevo. Nabíječka v 1.NP je za rohem. Stísněné prostory. Parkovné při dobíjeni neplatíte, pokud Vám vrátný na požádání parkovací kartu potvrdí. Samotné nabíjení také bezplatné, ale nutný kredit 100Kč na evmapa.cz."/>
    <x v="13"/>
  </r>
  <r>
    <s v="CZ"/>
    <n v="250"/>
    <s v="Vysočany u Chomutova"/>
    <s v="Hrušovany"/>
    <m/>
    <s v="Hotel a restaurace U sv. Václava"/>
    <x v="2"/>
    <s v="ANO"/>
    <n v="45274649"/>
    <n v="62242156"/>
    <s v="elektromobilita@cez.cz"/>
    <s v="http://www.hotelusvatehovaclava.cz/"/>
    <x v="3"/>
    <x v="0"/>
    <x v="5"/>
    <x v="0"/>
    <x v="0"/>
    <x v="2"/>
    <x v="0"/>
    <x v="0"/>
    <x v="1"/>
    <x v="0"/>
    <x v="4"/>
    <n v="50.39096"/>
    <n v="13.52826"/>
    <m/>
    <m/>
    <m/>
    <x v="6"/>
  </r>
  <r>
    <s v="CZ"/>
    <n v="251"/>
    <s v="Chomutov"/>
    <s v="Zborovská"/>
    <n v="4602"/>
    <s v="Město Chomutov"/>
    <x v="2"/>
    <s v="ANO"/>
    <n v="45274649"/>
    <n v="840840840"/>
    <s v="elektromobilita@cez.cz"/>
    <s v="https://www.chomutov-mesto.cz/"/>
    <x v="3"/>
    <x v="0"/>
    <x v="2"/>
    <x v="0"/>
    <x v="0"/>
    <x v="0"/>
    <x v="0"/>
    <x v="0"/>
    <x v="1"/>
    <x v="0"/>
    <x v="2"/>
    <n v="50.462521000000002"/>
    <n v="13.4108453"/>
    <m/>
    <m/>
    <m/>
    <x v="1"/>
  </r>
  <r>
    <s v="CZ"/>
    <n v="252"/>
    <s v="Valašské Meziříčí"/>
    <s v="Zašovská"/>
    <n v="907"/>
    <s v="Khun Martin, FitKraft"/>
    <x v="0"/>
    <s v="NE"/>
    <n v="28638531"/>
    <n v="603505194"/>
    <s v="khun@fitcraft.cz"/>
    <s v="www.fitcraft.cz"/>
    <x v="1"/>
    <x v="0"/>
    <x v="1"/>
    <x v="0"/>
    <x v="0"/>
    <x v="0"/>
    <x v="0"/>
    <x v="1"/>
    <x v="2"/>
    <x v="0"/>
    <x v="3"/>
    <n v="49.4756322"/>
    <n v="17.981742199999999"/>
    <n v="0"/>
    <s v="zdarma"/>
    <s v="6-22h prac.dny"/>
    <x v="5"/>
  </r>
  <r>
    <s v="CZ"/>
    <n v="253"/>
    <s v="Praha"/>
    <s v="Kolbenova"/>
    <m/>
    <s v="Autobond Group"/>
    <x v="8"/>
    <s v="NE"/>
    <n v="27567575"/>
    <n v="736507112"/>
    <s v="nissanpraha@autobond.cz"/>
    <s v="http://www.autobond.cz"/>
    <x v="3"/>
    <x v="0"/>
    <x v="1"/>
    <x v="0"/>
    <x v="2"/>
    <x v="0"/>
    <x v="0"/>
    <x v="0"/>
    <x v="1"/>
    <x v="0"/>
    <x v="1"/>
    <n v="50.110489999999999"/>
    <n v="14.52478"/>
    <m/>
    <m/>
    <m/>
    <x v="4"/>
  </r>
  <r>
    <s v="CZ"/>
    <n v="254"/>
    <s v="Ostrava"/>
    <s v="Výstavní"/>
    <s v="1144/403"/>
    <s v="Teplárna Vítkovice"/>
    <x v="2"/>
    <s v="ANO"/>
    <n v="45274649"/>
    <n v="840840840"/>
    <s v="elektromobilita@cez.cz"/>
    <s v="www.elektromobilita.cz"/>
    <x v="1"/>
    <x v="0"/>
    <x v="2"/>
    <x v="0"/>
    <x v="0"/>
    <x v="2"/>
    <x v="0"/>
    <x v="0"/>
    <x v="1"/>
    <x v="0"/>
    <x v="4"/>
    <n v="49.815350000000002"/>
    <n v="18.27338"/>
    <m/>
    <m/>
    <s v="Na 2 místech"/>
    <x v="9"/>
  </r>
  <r>
    <s v="CZ"/>
    <n v="255"/>
    <s v="Ústí nad Labem"/>
    <s v="Bílinská"/>
    <s v="3490/6"/>
    <s v="OC Forum"/>
    <x v="2"/>
    <s v="ANO"/>
    <n v="45274649"/>
    <n v="840840840"/>
    <s v="elektromobilita@cez.cz"/>
    <s v="http://www.forumustinadlabem.cz/cz"/>
    <x v="3"/>
    <x v="0"/>
    <x v="2"/>
    <x v="0"/>
    <x v="0"/>
    <x v="0"/>
    <x v="0"/>
    <x v="0"/>
    <x v="1"/>
    <x v="0"/>
    <x v="2"/>
    <n v="50.658665589999998"/>
    <n v="14.0410871999999"/>
    <m/>
    <m/>
    <m/>
    <x v="10"/>
  </r>
  <r>
    <s v="CZ"/>
    <n v="256"/>
    <s v="Bílina"/>
    <s v="Chudeřice"/>
    <n v="141"/>
    <s v="Elektrárna Ledvice"/>
    <x v="2"/>
    <s v="ANO"/>
    <n v="45274649"/>
    <n v="840840840"/>
    <s v="elektromobilita@cez.cz"/>
    <s v="www.elektromobilita.cz"/>
    <x v="3"/>
    <x v="0"/>
    <x v="0"/>
    <x v="0"/>
    <x v="0"/>
    <x v="2"/>
    <x v="0"/>
    <x v="0"/>
    <x v="1"/>
    <x v="0"/>
    <x v="2"/>
    <n v="50.564319300000001"/>
    <n v="13.782864999999999"/>
    <m/>
    <m/>
    <m/>
    <x v="9"/>
  </r>
  <r>
    <s v="CZ"/>
    <n v="257"/>
    <s v="Horní Počaply"/>
    <m/>
    <m/>
    <s v="Elektrátna Mělník"/>
    <x v="2"/>
    <s v="ANO"/>
    <n v="45274649"/>
    <n v="840840840"/>
    <s v="elektromobilita@cez.cz"/>
    <s v="www.elektromobilita.cz"/>
    <x v="3"/>
    <x v="0"/>
    <x v="0"/>
    <x v="0"/>
    <x v="0"/>
    <x v="2"/>
    <x v="0"/>
    <x v="0"/>
    <x v="1"/>
    <x v="0"/>
    <x v="2"/>
    <n v="50.415840000000003"/>
    <n v="14.418519999999999"/>
    <m/>
    <m/>
    <m/>
    <x v="9"/>
  </r>
  <r>
    <s v="CZ"/>
    <n v="258"/>
    <s v="Kadaň"/>
    <m/>
    <m/>
    <s v="Elektrárna Průnéřov"/>
    <x v="2"/>
    <s v="ANO"/>
    <n v="45274649"/>
    <n v="840840840"/>
    <s v="elektromobilita@cez.cz"/>
    <s v="www.elektromobilita.cz"/>
    <x v="1"/>
    <x v="0"/>
    <x v="0"/>
    <x v="0"/>
    <x v="0"/>
    <x v="2"/>
    <x v="0"/>
    <x v="0"/>
    <x v="1"/>
    <x v="0"/>
    <x v="3"/>
    <n v="50.418709999999997"/>
    <n v="13.2547"/>
    <m/>
    <m/>
    <m/>
    <x v="9"/>
  </r>
  <r>
    <s v="CZ"/>
    <n v="260"/>
    <s v="Zlín"/>
    <s v="Třída Tomáše Bati"/>
    <n v="400"/>
    <s v="BMW Sinot auto"/>
    <x v="2"/>
    <s v="ANO"/>
    <n v="45274649"/>
    <n v="840840840"/>
    <s v="elektromobilita@cez.cz"/>
    <s v="https://www.bmw-synotauto.cz/"/>
    <x v="3"/>
    <x v="0"/>
    <x v="0"/>
    <x v="0"/>
    <x v="0"/>
    <x v="2"/>
    <x v="0"/>
    <x v="0"/>
    <x v="1"/>
    <x v="0"/>
    <x v="2"/>
    <n v="49.212761"/>
    <n v="17.616492999999998"/>
    <m/>
    <m/>
    <m/>
    <x v="4"/>
  </r>
  <r>
    <s v="CZ"/>
    <n v="261"/>
    <s v="Praha 4"/>
    <s v="Chodovská"/>
    <s v="3/228"/>
    <s v="Burger King"/>
    <x v="2"/>
    <s v="ANO"/>
    <n v="45274649"/>
    <n v="840840840"/>
    <s v="elektromobilita@cez.cz"/>
    <s v="https://www.bk.com/"/>
    <x v="3"/>
    <x v="0"/>
    <x v="0"/>
    <x v="0"/>
    <x v="0"/>
    <x v="2"/>
    <x v="0"/>
    <x v="0"/>
    <x v="1"/>
    <x v="0"/>
    <x v="2"/>
    <n v="50.05301"/>
    <n v="14.473599999999999"/>
    <m/>
    <m/>
    <m/>
    <x v="3"/>
  </r>
  <r>
    <s v="CZ"/>
    <n v="262"/>
    <s v="Trutnov"/>
    <s v="Komenského "/>
    <n v="821"/>
    <s v="ZPA smart energy"/>
    <x v="0"/>
    <s v="ANO"/>
    <n v="27445976"/>
    <n v="499907111"/>
    <s v="zpa@zpa.cz"/>
    <s v="www.zpa.cz"/>
    <x v="3"/>
    <x v="0"/>
    <x v="1"/>
    <x v="0"/>
    <x v="0"/>
    <x v="0"/>
    <x v="0"/>
    <x v="0"/>
    <x v="2"/>
    <x v="0"/>
    <x v="1"/>
    <n v="50.56306"/>
    <n v="15.907830000000001"/>
    <m/>
    <m/>
    <m/>
    <x v="2"/>
  </r>
  <r>
    <s v="CZ"/>
    <n v="263"/>
    <s v="Praha"/>
    <s v="Průmyslová"/>
    <s v="1472/11"/>
    <s v="i4wifi, GWL Power, EVpower.eu"/>
    <x v="0"/>
    <s v="ANO"/>
    <n v="27651851"/>
    <n v="277007500"/>
    <s v="export@i4wifi.eu"/>
    <s v="evpower.eu"/>
    <x v="1"/>
    <x v="0"/>
    <x v="1"/>
    <x v="0"/>
    <x v="2"/>
    <x v="0"/>
    <x v="0"/>
    <x v="0"/>
    <x v="1"/>
    <x v="0"/>
    <x v="2"/>
    <n v="50.06682"/>
    <n v="14.534520000000001"/>
    <m/>
    <m/>
    <m/>
    <x v="10"/>
  </r>
  <r>
    <s v="CZ"/>
    <n v="264"/>
    <s v="Hradec Králové"/>
    <s v="Vlčkovická "/>
    <s v="224/98a"/>
    <s v="Schrack Technic Store"/>
    <x v="6"/>
    <s v="ANO"/>
    <n v="15039137"/>
    <n v="602386872"/>
    <s v="p.jahoda@schrack.cz"/>
    <s v="schrack.cz"/>
    <x v="5"/>
    <x v="0"/>
    <x v="1"/>
    <x v="0"/>
    <x v="0"/>
    <x v="0"/>
    <x v="0"/>
    <x v="2"/>
    <x v="1"/>
    <x v="0"/>
    <x v="4"/>
    <n v="50.190779999999997"/>
    <n v="15.76923"/>
    <m/>
    <m/>
    <m/>
    <x v="10"/>
  </r>
  <r>
    <s v="CZ"/>
    <n v="266"/>
    <s v="Přestavlky u Čerčan"/>
    <m/>
    <n v="71"/>
    <s v="Dům s fotovoltaikou Jan Pavel"/>
    <x v="0"/>
    <s v="NE"/>
    <m/>
    <n v="733329370"/>
    <m/>
    <m/>
    <x v="1"/>
    <x v="0"/>
    <x v="1"/>
    <x v="0"/>
    <x v="0"/>
    <x v="0"/>
    <x v="0"/>
    <x v="0"/>
    <x v="2"/>
    <x v="0"/>
    <x v="2"/>
    <n v="49.85378"/>
    <n v="14.739184"/>
    <n v="2"/>
    <s v="/kWh"/>
    <s v="Po předchozí domluvě možno nonstop. První dobití Zdarma pak 2 Kč/Kw"/>
    <x v="0"/>
  </r>
  <r>
    <s v="CZ"/>
    <n v="267"/>
    <s v="Brno"/>
    <s v="Rooseveltova"/>
    <s v="711/3"/>
    <s v="JD-Parking vjezd z Moravského nám."/>
    <x v="2"/>
    <s v="ANO"/>
    <n v="45274649"/>
    <n v="840840840"/>
    <s v="elektromobilita@cez.cz"/>
    <s v="http://www.jd-parking.cz/dobijeci-stanice"/>
    <x v="1"/>
    <x v="0"/>
    <x v="5"/>
    <x v="0"/>
    <x v="0"/>
    <x v="0"/>
    <x v="0"/>
    <x v="0"/>
    <x v="1"/>
    <x v="0"/>
    <x v="4"/>
    <n v="49.199120000000001"/>
    <n v="16.6096"/>
    <n v="30"/>
    <s v="/hodinu"/>
    <s v="v 1.PP,čip ČEZ"/>
    <x v="13"/>
  </r>
  <r>
    <s v="CZ"/>
    <n v="268"/>
    <s v="Rožnov pod Radhoštěm"/>
    <s v="Palackého"/>
    <n v="20"/>
    <s v="František Kubiš"/>
    <x v="9"/>
    <s v="ANO"/>
    <n v="3244415"/>
    <n v="776333155"/>
    <s v="info@inchanet.cz"/>
    <s v="inchanet.cz"/>
    <x v="3"/>
    <x v="0"/>
    <x v="1"/>
    <x v="0"/>
    <x v="0"/>
    <x v="2"/>
    <x v="0"/>
    <x v="0"/>
    <x v="1"/>
    <x v="0"/>
    <x v="1"/>
    <n v="49.46705"/>
    <n v="17.964110000000002"/>
    <m/>
    <m/>
    <m/>
    <x v="2"/>
  </r>
  <r>
    <s v="CZ"/>
    <n v="302"/>
    <s v="Rožnov pod Radhoštěm"/>
    <s v="Sluneční"/>
    <n v="2415"/>
    <s v="František Kubiš"/>
    <x v="9"/>
    <s v="ANO"/>
    <n v="3244415"/>
    <n v="776333155"/>
    <s v="info@inchanet.cz"/>
    <s v="inchanet.cz"/>
    <x v="1"/>
    <x v="0"/>
    <x v="0"/>
    <x v="0"/>
    <x v="0"/>
    <x v="0"/>
    <x v="0"/>
    <x v="1"/>
    <x v="2"/>
    <x v="0"/>
    <x v="4"/>
    <n v="49.457569999999997"/>
    <n v="18.15091"/>
    <m/>
    <m/>
    <s v="Pokud se v domě používají nějaké spotřebiče, nabíjení se automaticky omezí, aby se nepřekročil hlavní jistič (3x25A). Nabíjecí stanice s regulací proudu. Za slunečného počasí dostupný výkon 22kW (3x32A)."/>
    <x v="2"/>
  </r>
  <r>
    <s v="CZ"/>
    <n v="303"/>
    <s v="Voštice"/>
    <m/>
    <n v="663"/>
    <s v="Restaurace BBQ Smokehouse Vysoké Mýto"/>
    <x v="9"/>
    <s v="ANO"/>
    <n v="3244415"/>
    <n v="776333155"/>
    <s v="info@inchanet.cz"/>
    <s v="inchanet.cz"/>
    <x v="3"/>
    <x v="0"/>
    <x v="0"/>
    <x v="0"/>
    <x v="0"/>
    <x v="2"/>
    <x v="0"/>
    <x v="0"/>
    <x v="1"/>
    <x v="0"/>
    <x v="2"/>
    <n v="49.921799999999998"/>
    <n v="16.189627999999999"/>
    <m/>
    <m/>
    <s v="Platba Evmapa"/>
    <x v="3"/>
  </r>
  <r>
    <s v="CZ"/>
    <n v="304"/>
    <s v="Poříčany"/>
    <s v="Tovární"/>
    <n v="463"/>
    <s v="Beneš a Lát a.s., odlitky Al, Zn"/>
    <x v="9"/>
    <s v="ANO"/>
    <n v="3244415"/>
    <n v="776333155"/>
    <s v="info@inchanet.cz"/>
    <s v="benesalat.cz"/>
    <x v="3"/>
    <x v="0"/>
    <x v="0"/>
    <x v="0"/>
    <x v="1"/>
    <x v="0"/>
    <x v="0"/>
    <x v="0"/>
    <x v="1"/>
    <x v="0"/>
    <x v="3"/>
    <n v="50.116840000000003"/>
    <n v="14.93713"/>
    <m/>
    <m/>
    <m/>
    <x v="5"/>
  </r>
  <r>
    <s v="CZ"/>
    <n v="305"/>
    <s v="Čeladná"/>
    <m/>
    <n v="887"/>
    <s v="Hotel Miura"/>
    <x v="9"/>
    <s v="ANO"/>
    <n v="3244415"/>
    <n v="776333155"/>
    <s v="info@miura.cz"/>
    <s v="http://www.miura.cz/dobijeci-stanice"/>
    <x v="1"/>
    <x v="0"/>
    <x v="0"/>
    <x v="0"/>
    <x v="0"/>
    <x v="0"/>
    <x v="0"/>
    <x v="0"/>
    <x v="1"/>
    <x v="0"/>
    <x v="2"/>
    <n v="49.535483999999997"/>
    <n v="18.327999999999999"/>
    <m/>
    <m/>
    <s v="omezení výkonu nabíjení v časech 09:00-10:00, 12:00-13:00. Pro ubytované zdarma"/>
    <x v="6"/>
  </r>
  <r>
    <s v="CZ"/>
    <n v="306"/>
    <s v="Hloha-Vlasenice"/>
    <s v="Vlasenice"/>
    <n v="12"/>
    <s v="Kulturní dům, Obec Hlota"/>
    <x v="0"/>
    <s v="ANO"/>
    <n v="584088"/>
    <n v="774941917"/>
    <s v="ang.martin@centrum.cz"/>
    <s v="http://kdvlasenice.cz/kontakt/kulturni-dům"/>
    <x v="1"/>
    <x v="0"/>
    <x v="0"/>
    <x v="0"/>
    <x v="0"/>
    <x v="0"/>
    <x v="0"/>
    <x v="0"/>
    <x v="1"/>
    <x v="0"/>
    <x v="2"/>
    <n v="49.300066200000003"/>
    <n v="15.122493"/>
    <n v="5"/>
    <m/>
    <s v="Technologie InChaNet"/>
    <x v="1"/>
  </r>
  <r>
    <s v="CZ"/>
    <n v="269"/>
    <s v="České Budějovice"/>
    <s v="Planá"/>
    <n v="67"/>
    <s v="TERMS Energy"/>
    <x v="7"/>
    <s v="ANO"/>
    <n v="27232212"/>
    <n v="270007900"/>
    <s v="info@polyfazer.cz"/>
    <s v="http://www.terms.cz"/>
    <x v="3"/>
    <x v="0"/>
    <x v="0"/>
    <x v="0"/>
    <x v="0"/>
    <x v="0"/>
    <x v="0"/>
    <x v="0"/>
    <x v="1"/>
    <x v="0"/>
    <x v="1"/>
    <n v="48.94211"/>
    <n v="14.45232"/>
    <m/>
    <m/>
    <s v="zdarma Po-Pá 7:00 – 16:30"/>
    <x v="2"/>
  </r>
  <r>
    <s v="CZ"/>
    <n v="272"/>
    <s v="Kovářov"/>
    <s v="Chrást"/>
    <n v="220"/>
    <s v="Marina Orlík, Motoron"/>
    <x v="0"/>
    <s v="NE"/>
    <n v="4492013"/>
    <n v="606561913"/>
    <s v="vjanous@icloud.com"/>
    <s v="http://www.marinaorlik.estranky.cz/"/>
    <x v="5"/>
    <x v="0"/>
    <x v="0"/>
    <x v="0"/>
    <x v="0"/>
    <x v="0"/>
    <x v="0"/>
    <x v="1"/>
    <x v="1"/>
    <x v="0"/>
    <x v="4"/>
    <n v="49.518819999999998"/>
    <n v="14.18364"/>
    <m/>
    <m/>
    <s v="duben až říjen, denně 8.00 - 22.00, Ubytování: 777 261 455"/>
    <x v="17"/>
  </r>
  <r>
    <s v="CZ"/>
    <n v="273"/>
    <s v="Plzeň"/>
    <s v="Folmavská"/>
    <s v="2876/4"/>
    <s v="ROTO Plzeň, Nissan"/>
    <x v="0"/>
    <s v="NE"/>
    <n v="64357619"/>
    <n v="377221588"/>
    <s v="info@roto.cz"/>
    <s v="http://www.roto.cz"/>
    <x v="3"/>
    <x v="0"/>
    <x v="1"/>
    <x v="0"/>
    <x v="2"/>
    <x v="0"/>
    <x v="0"/>
    <x v="0"/>
    <x v="1"/>
    <x v="0"/>
    <x v="1"/>
    <n v="49.730609999999999"/>
    <n v="13.3537"/>
    <m/>
    <m/>
    <s v="Pro vozy Nissan zdarma"/>
    <x v="4"/>
  </r>
  <r>
    <s v="CZ"/>
    <n v="274"/>
    <s v="Vyškov"/>
    <s v="Cukrovarská"/>
    <s v="498/13"/>
    <s v="RAMI CZ s.r.o. - DC stojan"/>
    <x v="0"/>
    <s v="ANO"/>
    <n v="25318420"/>
    <n v="530508424"/>
    <s v="minar@rami.cz"/>
    <s v="http://www.rami.cz/clanek/6-nabijeci-stanice-pro-elektromobily-se-systemem-evmapa.htm"/>
    <x v="3"/>
    <x v="0"/>
    <x v="0"/>
    <x v="0"/>
    <x v="2"/>
    <x v="0"/>
    <x v="0"/>
    <x v="0"/>
    <x v="1"/>
    <x v="0"/>
    <x v="2"/>
    <n v="49.271467000000001"/>
    <n v="16.994703999999999"/>
    <n v="7.33"/>
    <s v="/ min"/>
    <m/>
    <x v="2"/>
  </r>
  <r>
    <s v="CZ"/>
    <n v="275"/>
    <s v="Hartmanice"/>
    <s v="Dobrá Voda"/>
    <n v="16"/>
    <s v="e-Šumava.cz s.r.o. - Chata Rovina"/>
    <x v="0"/>
    <s v="ANO"/>
    <n v="3658139"/>
    <n v="602224249"/>
    <s v="chata.rovina@seznam.cz"/>
    <s v="www.chatarovina.cz "/>
    <x v="5"/>
    <x v="0"/>
    <x v="2"/>
    <x v="0"/>
    <x v="0"/>
    <x v="0"/>
    <x v="0"/>
    <x v="0"/>
    <x v="1"/>
    <x v="0"/>
    <x v="4"/>
    <n v="49.157290000000003"/>
    <n v="13.42177"/>
    <m/>
    <m/>
    <s v="Zaapojeno do projektu www.e-sumava.cz"/>
    <x v="6"/>
  </r>
  <r>
    <s v="CZ"/>
    <n v="276"/>
    <s v="Brno"/>
    <s v="Veslařská"/>
    <n v="2"/>
    <s v="BSAuto Brno, Nissan"/>
    <x v="8"/>
    <s v="ANO"/>
    <n v="25323792"/>
    <n v="530508424"/>
    <s v="cuperova@bsauto.cz"/>
    <s v="bsauto.cz"/>
    <x v="3"/>
    <x v="0"/>
    <x v="1"/>
    <x v="0"/>
    <x v="2"/>
    <x v="0"/>
    <x v="0"/>
    <x v="0"/>
    <x v="1"/>
    <x v="0"/>
    <x v="1"/>
    <n v="49.212589999999999"/>
    <n v="16.561219000000001"/>
    <n v="7.33"/>
    <s v="/ kWh"/>
    <s v="Po-Pá: 7:00 - 19:00, So: 8:00 - 12:00"/>
    <x v="4"/>
  </r>
  <r>
    <s v="CZ"/>
    <n v="278"/>
    <s v="Mokrá-Horákov"/>
    <s v="Mokrá"/>
    <n v="349"/>
    <s v="Michal Richtr izolační skla "/>
    <x v="0"/>
    <s v="NE"/>
    <n v="26965071"/>
    <n v="608763774"/>
    <s v="izolacniskla@volny.cz"/>
    <s v="http://michalrichtr.cz/"/>
    <x v="1"/>
    <x v="0"/>
    <x v="1"/>
    <x v="0"/>
    <x v="0"/>
    <x v="0"/>
    <x v="0"/>
    <x v="0"/>
    <x v="1"/>
    <x v="0"/>
    <x v="1"/>
    <n v="49.216700000000003"/>
    <n v="16.753260000000001"/>
    <n v="0"/>
    <s v="zdarma"/>
    <m/>
    <x v="5"/>
  </r>
  <r>
    <s v="CZ"/>
    <n v="280"/>
    <s v="Praha"/>
    <s v="V celnici "/>
    <n v="10"/>
    <s v="Hotel Mariott, Green24, garáže Millenium Plaza -2p"/>
    <x v="7"/>
    <s v="ANO"/>
    <n v="27232212"/>
    <n v="270007900"/>
    <s v="info@polyfazer.cz"/>
    <s v="http://green24.cz/"/>
    <x v="1"/>
    <x v="0"/>
    <x v="0"/>
    <x v="0"/>
    <x v="0"/>
    <x v="0"/>
    <x v="0"/>
    <x v="0"/>
    <x v="1"/>
    <x v="0"/>
    <x v="2"/>
    <n v="50.08822"/>
    <n v="14.43136"/>
    <m/>
    <m/>
    <m/>
    <x v="6"/>
  </r>
  <r>
    <s v="CZ"/>
    <n v="281"/>
    <s v="Praha"/>
    <s v="Štěpánská"/>
    <n v="40"/>
    <s v="Hotel Alcron, Green24, garáže"/>
    <x v="7"/>
    <s v="ANO"/>
    <n v="27232212"/>
    <n v="270007900"/>
    <s v="info@polyfazer.cz"/>
    <s v="http://green24.cz/"/>
    <x v="1"/>
    <x v="0"/>
    <x v="0"/>
    <x v="0"/>
    <x v="0"/>
    <x v="0"/>
    <x v="0"/>
    <x v="0"/>
    <x v="1"/>
    <x v="0"/>
    <x v="2"/>
    <n v="50.080089999999998"/>
    <n v="14.42637"/>
    <m/>
    <m/>
    <m/>
    <x v="6"/>
  </r>
  <r>
    <s v="CZ"/>
    <n v="282"/>
    <s v="Praha"/>
    <s v="Bozděchova"/>
    <s v="344/2"/>
    <s v="OC Zlatý Anděl garáže, Green24"/>
    <x v="7"/>
    <s v="ANO"/>
    <n v="27232212"/>
    <n v="270007900"/>
    <s v="info@polyfazer.cz"/>
    <s v="http://green24.cz/"/>
    <x v="1"/>
    <x v="0"/>
    <x v="0"/>
    <x v="0"/>
    <x v="0"/>
    <x v="0"/>
    <x v="0"/>
    <x v="0"/>
    <x v="1"/>
    <x v="0"/>
    <x v="2"/>
    <n v="50.070709999999998"/>
    <n v="14.40465"/>
    <m/>
    <m/>
    <s v="V síti Polyfazer. Zlatý anděl je dílem architekta Jeana Nouvela"/>
    <x v="10"/>
  </r>
  <r>
    <s v="CZ"/>
    <n v="283"/>
    <s v="Praha"/>
    <s v="Zamenhofova"/>
    <n v="440"/>
    <s v="Fashion Arena garáže, Green24"/>
    <x v="7"/>
    <s v="ANO"/>
    <n v="27232212"/>
    <n v="270007900"/>
    <s v="info@polyfazer.cz"/>
    <s v="http://green24.cz/"/>
    <x v="1"/>
    <x v="0"/>
    <x v="0"/>
    <x v="0"/>
    <x v="0"/>
    <x v="0"/>
    <x v="0"/>
    <x v="0"/>
    <x v="1"/>
    <x v="0"/>
    <x v="2"/>
    <n v="50.074719999999999"/>
    <n v="14.5403"/>
    <m/>
    <m/>
    <s v="hned vpravo u vjezdu."/>
    <x v="10"/>
  </r>
  <r>
    <s v="CZ"/>
    <n v="284"/>
    <s v="Roztoky"/>
    <s v="Přílepská"/>
    <n v="1920"/>
    <s v="VTP Roztoky"/>
    <x v="4"/>
    <s v="ANO"/>
    <n v="60193913"/>
    <n v="296777999"/>
    <s v="servis.prem@pre.cz"/>
    <s v="www.vtp-roztoky.cz"/>
    <x v="1"/>
    <x v="0"/>
    <x v="0"/>
    <x v="0"/>
    <x v="0"/>
    <x v="0"/>
    <x v="0"/>
    <x v="0"/>
    <x v="1"/>
    <x v="0"/>
    <x v="2"/>
    <n v="50.159914000000001"/>
    <n v="14.368899000000001"/>
    <m/>
    <m/>
    <s v="Napravo od vjezdu z Bořivojovy ulice u trafostanice"/>
    <x v="5"/>
  </r>
  <r>
    <s v="CZ"/>
    <n v="285"/>
    <s v="Praha 2"/>
    <s v="Horská"/>
    <s v="2040/3"/>
    <s v="ČVUT Fakulta dopravní (Albertov)"/>
    <x v="4"/>
    <s v="ANO"/>
    <n v="60193913"/>
    <n v="296777999"/>
    <s v="servis.prem@pre.cz"/>
    <s v="www.fd.cvut.cz"/>
    <x v="1"/>
    <x v="0"/>
    <x v="0"/>
    <x v="0"/>
    <x v="0"/>
    <x v="0"/>
    <x v="0"/>
    <x v="0"/>
    <x v="1"/>
    <x v="0"/>
    <x v="2"/>
    <n v="50.067419999999998"/>
    <n v="14.424115"/>
    <m/>
    <m/>
    <m/>
    <x v="12"/>
  </r>
  <r>
    <s v="CZ"/>
    <n v="286"/>
    <s v="Praha 5"/>
    <s v="Křížová"/>
    <s v="2598/4"/>
    <s v="Superloft"/>
    <x v="4"/>
    <s v="ANO"/>
    <n v="60193913"/>
    <n v="296777999"/>
    <s v="servis.prem@pre.cz"/>
    <s v="https://premobilita.cz"/>
    <x v="5"/>
    <x v="0"/>
    <x v="2"/>
    <x v="0"/>
    <x v="0"/>
    <x v="0"/>
    <x v="0"/>
    <x v="0"/>
    <x v="1"/>
    <x v="0"/>
    <x v="4"/>
    <n v="50.051749999999998"/>
    <n v="14.407166699999999"/>
    <m/>
    <m/>
    <m/>
    <x v="6"/>
  </r>
  <r>
    <s v="CZ"/>
    <n v="287"/>
    <s v="Praha 8"/>
    <s v="Lodžská"/>
    <s v="850/6"/>
    <s v="Centrum Krakov"/>
    <x v="4"/>
    <s v="ANO"/>
    <n v="60193913"/>
    <n v="296777999"/>
    <s v="servis.prem@pre.cz"/>
    <s v="http://www.centrumkrakov.cz/"/>
    <x v="5"/>
    <x v="0"/>
    <x v="2"/>
    <x v="0"/>
    <x v="0"/>
    <x v="0"/>
    <x v="0"/>
    <x v="0"/>
    <x v="1"/>
    <x v="0"/>
    <x v="4"/>
    <n v="50.127656100000003"/>
    <n v="14.418911899999999"/>
    <m/>
    <m/>
    <m/>
    <x v="10"/>
  </r>
  <r>
    <s v="CZ"/>
    <n v="288"/>
    <s v="Praha 5"/>
    <s v="Stroupežnického"/>
    <n v="21"/>
    <s v="Hotel Vienna House Andel’s Prague"/>
    <x v="4"/>
    <s v="ANO"/>
    <n v="60193913"/>
    <n v="296777999"/>
    <s v="servis.prem@pre.cz"/>
    <s v="https://www.viennahouse.com/cz/andels-prague/hotel/vitejte.html"/>
    <x v="1"/>
    <x v="0"/>
    <x v="0"/>
    <x v="0"/>
    <x v="0"/>
    <x v="0"/>
    <x v="0"/>
    <x v="0"/>
    <x v="1"/>
    <x v="0"/>
    <x v="2"/>
    <n v="50.070782299999998"/>
    <n v="14.402561199999999"/>
    <m/>
    <m/>
    <m/>
    <x v="6"/>
  </r>
  <r>
    <s v="CZ"/>
    <n v="289"/>
    <s v="Plzeň"/>
    <s v="U Prazdroje"/>
    <s v="2720/6"/>
    <s v="Hotel Vienna House Easy Angelo Pilsen"/>
    <x v="4"/>
    <s v="ANO"/>
    <n v="60193913"/>
    <n v="296777999"/>
    <s v="servis.prem@pre.cz"/>
    <s v="https://www.viennahouse.com/cz/easy-pilsen/hotel/prehled.html"/>
    <x v="1"/>
    <x v="0"/>
    <x v="0"/>
    <x v="0"/>
    <x v="0"/>
    <x v="0"/>
    <x v="0"/>
    <x v="0"/>
    <x v="1"/>
    <x v="0"/>
    <x v="2"/>
    <n v="49.745974599999997"/>
    <n v="13.387340399999999"/>
    <m/>
    <m/>
    <s v="garáže hotelu"/>
    <x v="6"/>
  </r>
  <r>
    <s v="CZ"/>
    <n v="290"/>
    <s v="Praha 6"/>
    <s v="Evropská"/>
    <s v="370/15"/>
    <s v="Hotel Vienna House Diplomat Prague"/>
    <x v="4"/>
    <s v="ANO"/>
    <n v="60193913"/>
    <n v="296777999"/>
    <s v="servis.prem@pre.cz"/>
    <s v="https://www.viennahouse.com/cz/diplomat-prague/hotel/vitejte.html"/>
    <x v="1"/>
    <x v="0"/>
    <x v="0"/>
    <x v="0"/>
    <x v="0"/>
    <x v="0"/>
    <x v="0"/>
    <x v="0"/>
    <x v="1"/>
    <x v="0"/>
    <x v="2"/>
    <n v="50.099612999999998"/>
    <n v="14.3894506"/>
    <m/>
    <m/>
    <s v="podzemní garáže hotelu"/>
    <x v="6"/>
  </r>
  <r>
    <s v="CZ"/>
    <n v="291"/>
    <s v="Česká Lípa"/>
    <s v="Litoměřická"/>
    <n v="86"/>
    <s v="Fehrer Bohemia, autosedačky, kompozity"/>
    <x v="4"/>
    <s v="ANO"/>
    <n v="60193913"/>
    <n v="296777999"/>
    <s v="servis.prem@pre.cz"/>
    <s v="fehrer.com"/>
    <x v="1"/>
    <x v="0"/>
    <x v="0"/>
    <x v="0"/>
    <x v="0"/>
    <x v="0"/>
    <x v="0"/>
    <x v="0"/>
    <x v="1"/>
    <x v="0"/>
    <x v="2"/>
    <n v="50.675322600000001"/>
    <n v="14.5145971"/>
    <m/>
    <m/>
    <s v="Před hlavní vrátnicí areálu; NON-STOP;"/>
    <x v="4"/>
  </r>
  <r>
    <s v="CZ"/>
    <n v="292"/>
    <s v="Praha"/>
    <s v="Výstaviště"/>
    <m/>
    <s v="Pyramida Goja Music Hall, lampa"/>
    <x v="4"/>
    <s v="ANO"/>
    <n v="60193913"/>
    <n v="296777999"/>
    <s v="servis.prem@pre.cz"/>
    <s v="http://www.goja.cz/goja-music-hall/"/>
    <x v="1"/>
    <x v="0"/>
    <x v="1"/>
    <x v="0"/>
    <x v="0"/>
    <x v="0"/>
    <x v="0"/>
    <x v="0"/>
    <x v="1"/>
    <x v="0"/>
    <x v="1"/>
    <n v="50.108381700000002"/>
    <n v="14.4309846"/>
    <m/>
    <m/>
    <s v="Chytrá lampa PREpoint pro nabíjení elektormobilů, elektrokol a elektroskutrů, AC 3x32A Mennekes, AC 1x16A Schuko. Služby Wiffi FREE, SOS tlačítko na 112, Karta k nabíjení u ostrahy u vjezdu na parkoviště."/>
    <x v="15"/>
  </r>
  <r>
    <s v="CZ"/>
    <n v="293"/>
    <s v="Praha 5"/>
    <s v="Archeologická"/>
    <s v="2256/1"/>
    <s v="OC Lužiny"/>
    <x v="4"/>
    <s v="ANO"/>
    <n v="60193913"/>
    <n v="296777999"/>
    <s v="servis.prem@pre.cz"/>
    <s v="http://www.ocluziny.cz/"/>
    <x v="1"/>
    <x v="0"/>
    <x v="0"/>
    <x v="0"/>
    <x v="0"/>
    <x v="0"/>
    <x v="0"/>
    <x v="0"/>
    <x v="1"/>
    <x v="0"/>
    <x v="2"/>
    <n v="50.044094299999998"/>
    <n v="14.330932799999999"/>
    <m/>
    <m/>
    <s v="Před závorou parkoviště OC"/>
    <x v="10"/>
  </r>
  <r>
    <s v="CZ"/>
    <n v="294"/>
    <s v="Ostrava"/>
    <s v="Jantarová"/>
    <s v="3344/4"/>
    <s v="Forum Nová Karolina Ostrava"/>
    <x v="4"/>
    <s v="ANO"/>
    <n v="60193913"/>
    <n v="296777999"/>
    <s v="servis.prem@pre.cz"/>
    <s v="www.forumnovakarolina.cz"/>
    <x v="1"/>
    <x v="0"/>
    <x v="0"/>
    <x v="0"/>
    <x v="0"/>
    <x v="0"/>
    <x v="0"/>
    <x v="0"/>
    <x v="1"/>
    <x v="0"/>
    <x v="2"/>
    <n v="49.8300658"/>
    <n v="18.284527700000002"/>
    <m/>
    <m/>
    <s v="podzemní parkoviště J-1 u vstupu do centra;"/>
    <x v="10"/>
  </r>
  <r>
    <s v="CZ"/>
    <n v="295"/>
    <s v="Liberec"/>
    <s v="České mládeže"/>
    <n v="456"/>
    <s v="OC Nisa I."/>
    <x v="2"/>
    <s v="ANO"/>
    <n v="45274649"/>
    <n v="840840840"/>
    <s v="elektromobilita@cez.cz"/>
    <s v="http://www.nisaliberec.cz/"/>
    <x v="3"/>
    <x v="0"/>
    <x v="0"/>
    <x v="0"/>
    <x v="0"/>
    <x v="2"/>
    <x v="0"/>
    <x v="0"/>
    <x v="1"/>
    <x v="0"/>
    <x v="2"/>
    <n v="50.741242"/>
    <n v="15.048296000000001"/>
    <m/>
    <m/>
    <m/>
    <x v="10"/>
  </r>
  <r>
    <s v="CZ"/>
    <n v="296"/>
    <s v="Most"/>
    <s v="Tvrzova"/>
    <s v="50/8A"/>
    <s v="Autodrom Most"/>
    <x v="2"/>
    <s v="ANO"/>
    <n v="45274649"/>
    <n v="840840840"/>
    <s v="elektromobilita@cez.cz"/>
    <s v="http://www.autodrom-most.cz/"/>
    <x v="3"/>
    <x v="0"/>
    <x v="2"/>
    <x v="0"/>
    <x v="0"/>
    <x v="2"/>
    <x v="0"/>
    <x v="0"/>
    <x v="1"/>
    <x v="0"/>
    <x v="3"/>
    <n v="50.5199049"/>
    <n v="13.607544599999899"/>
    <m/>
    <m/>
    <m/>
    <x v="4"/>
  </r>
  <r>
    <s v="CZ"/>
    <n v="297"/>
    <s v="Teplice"/>
    <s v="náměstí Svobody"/>
    <n v="3316"/>
    <s v="OC Galerie"/>
    <x v="2"/>
    <s v="ANO"/>
    <n v="45274649"/>
    <n v="840840840"/>
    <s v="elektromobilita@cez.cz"/>
    <s v="https://www.galerieteplice.cz/"/>
    <x v="3"/>
    <x v="0"/>
    <x v="2"/>
    <x v="0"/>
    <x v="0"/>
    <x v="0"/>
    <x v="0"/>
    <x v="0"/>
    <x v="1"/>
    <x v="0"/>
    <x v="2"/>
    <n v="50.640678999999999"/>
    <n v="13.823539299989999"/>
    <m/>
    <m/>
    <m/>
    <x v="10"/>
  </r>
  <r>
    <s v="CZ"/>
    <n v="299"/>
    <s v="Kadaň"/>
    <s v="Prunéřov"/>
    <m/>
    <s v="Elektrárna Prunéřov"/>
    <x v="2"/>
    <s v="ANO"/>
    <n v="45274649"/>
    <n v="840840840"/>
    <s v="elektromobilita@cez.cz"/>
    <s v="https://www.cez.cz/cs/vyroba-elektriny/uhelne-elektrarny/cr/prunerov.html"/>
    <x v="3"/>
    <x v="0"/>
    <x v="2"/>
    <x v="0"/>
    <x v="0"/>
    <x v="2"/>
    <x v="0"/>
    <x v="0"/>
    <x v="1"/>
    <x v="0"/>
    <x v="3"/>
    <n v="50.429724800000002"/>
    <n v="13.259206899999899"/>
    <m/>
    <m/>
    <m/>
    <x v="9"/>
  </r>
  <r>
    <s v="CZ"/>
    <n v="300"/>
    <s v="Vystrkov"/>
    <s v="Vedle Benziny"/>
    <m/>
    <s v="Největši česká stanice D1 EXIT 90km Humpolec"/>
    <x v="3"/>
    <s v="ANO"/>
    <n v="25733591"/>
    <n v="840111333"/>
    <s v="info@eon.cz"/>
    <s v="https://www.eon.cz/radce/alternativni-doprava/vyplati-se-elektromobil-2/elektromobilita"/>
    <x v="5"/>
    <x v="0"/>
    <x v="2"/>
    <x v="2"/>
    <x v="1"/>
    <x v="1"/>
    <x v="0"/>
    <x v="0"/>
    <x v="2"/>
    <x v="0"/>
    <x v="10"/>
    <n v="49.521740000000001"/>
    <n v="15.3474"/>
    <m/>
    <m/>
    <m/>
    <x v="9"/>
  </r>
  <r>
    <s v="CZ"/>
    <n v="301"/>
    <s v="Vystrkov"/>
    <s v="Vedle Benziny"/>
    <m/>
    <s v="První český Tesla SUPERCHARGER D1 EXIT 90km Humpolec"/>
    <x v="10"/>
    <s v="ANO"/>
    <n v="25733591"/>
    <n v="840111333"/>
    <s v="info@eon.cz"/>
    <s v="https://www.eon.cz/radce/alternativni-doprava/vyplati-se-elektromobil-2/elektromobilita"/>
    <x v="3"/>
    <x v="0"/>
    <x v="1"/>
    <x v="0"/>
    <x v="0"/>
    <x v="0"/>
    <x v="1"/>
    <x v="0"/>
    <x v="1"/>
    <x v="0"/>
    <x v="11"/>
    <n v="49.521740000000001"/>
    <n v="15.3474"/>
    <m/>
    <m/>
    <m/>
    <x v="4"/>
  </r>
  <r>
    <s v="CZ"/>
    <n v="307"/>
    <s v="Karlovy Vary"/>
    <s v="Jenišov"/>
    <n v="187"/>
    <s v="DyCom BMW"/>
    <x v="2"/>
    <s v="ANO"/>
    <n v="45274649"/>
    <n v="840840840"/>
    <s v="elektromobilita@cez.cz"/>
    <s v="https://www.bmwdycom.cz/"/>
    <x v="3"/>
    <x v="0"/>
    <x v="0"/>
    <x v="0"/>
    <x v="0"/>
    <x v="2"/>
    <x v="0"/>
    <x v="0"/>
    <x v="1"/>
    <x v="0"/>
    <x v="2"/>
    <n v="50.226548700000002"/>
    <n v="12.799946200000001"/>
    <m/>
    <m/>
    <m/>
    <x v="4"/>
  </r>
  <r>
    <s v="CZ"/>
    <n v="308"/>
    <s v="Sedlec-Prčice"/>
    <s v="Sedlčanská"/>
    <m/>
    <s v="PAPoil, Vegr"/>
    <x v="2"/>
    <s v="ANO"/>
    <n v="45274649"/>
    <n v="840840840"/>
    <s v="elektromobilita@cez.cz"/>
    <s v="www.elektromobilita.cz"/>
    <x v="1"/>
    <x v="0"/>
    <x v="2"/>
    <x v="0"/>
    <x v="0"/>
    <x v="0"/>
    <x v="0"/>
    <x v="1"/>
    <x v="1"/>
    <x v="0"/>
    <x v="4"/>
    <n v="49.575262700000003"/>
    <n v="14.529784899899999"/>
    <m/>
    <m/>
    <s v="www.elektromobil.wz.cz"/>
    <x v="11"/>
  </r>
  <r>
    <s v="CZ"/>
    <n v="309"/>
    <s v="Herálec"/>
    <m/>
    <n v="102"/>
    <s v="D1 EXIT 96 směr Praha"/>
    <x v="2"/>
    <s v="ANO"/>
    <n v="45274649"/>
    <n v="840840840"/>
    <s v="elektromobilita@cez.cz"/>
    <s v="www.elektromobilita.cz"/>
    <x v="1"/>
    <x v="0"/>
    <x v="0"/>
    <x v="0"/>
    <x v="0"/>
    <x v="0"/>
    <x v="0"/>
    <x v="0"/>
    <x v="1"/>
    <x v="0"/>
    <x v="2"/>
    <n v="49.515300199999999"/>
    <n v="15.420186299999999"/>
    <m/>
    <m/>
    <s v="Krpálek"/>
    <x v="11"/>
  </r>
  <r>
    <s v="CZ"/>
    <n v="308"/>
    <s v="Pardubice"/>
    <s v="Náměstí Jana Pernera"/>
    <n v="217"/>
    <s v="Pardubice Hlavní nádraží"/>
    <x v="2"/>
    <s v="ANO"/>
    <n v="45274649"/>
    <n v="840840840"/>
    <s v="elektromobilita@cez.cz"/>
    <s v="www.elektromobilita.cz"/>
    <x v="3"/>
    <x v="0"/>
    <x v="2"/>
    <x v="0"/>
    <x v="0"/>
    <x v="0"/>
    <x v="0"/>
    <x v="0"/>
    <x v="1"/>
    <x v="0"/>
    <x v="2"/>
    <n v="50.0323286"/>
    <n v="15.757743899999999"/>
    <m/>
    <m/>
    <m/>
    <x v="19"/>
  </r>
  <r>
    <s v="CZ"/>
    <n v="310"/>
    <s v="Kuřim"/>
    <s v="Na Golfu"/>
    <s v="1772/2"/>
    <s v="Golf Jinačovice"/>
    <x v="2"/>
    <s v="ANO"/>
    <n v="45274649"/>
    <n v="840840840"/>
    <s v="elektromobilita@cez.cz"/>
    <s v="www.elektromobilita.cz"/>
    <x v="1"/>
    <x v="0"/>
    <x v="0"/>
    <x v="0"/>
    <x v="0"/>
    <x v="0"/>
    <x v="0"/>
    <x v="0"/>
    <x v="1"/>
    <x v="0"/>
    <x v="2"/>
    <n v="49.277641899999999"/>
    <n v="16.527295299999999"/>
    <m/>
    <m/>
    <m/>
    <x v="16"/>
  </r>
  <r>
    <s v="CZ"/>
    <n v="311"/>
    <s v="Kuřim"/>
    <s v="Blanenská"/>
    <s v="257/29"/>
    <s v="TOS Kuřim"/>
    <x v="2"/>
    <s v="ANO"/>
    <n v="45274649"/>
    <n v="840840840"/>
    <s v="elektromobilita@cez.cz"/>
    <s v="www.elektromobilita.cz"/>
    <x v="3"/>
    <x v="0"/>
    <x v="0"/>
    <x v="0"/>
    <x v="0"/>
    <x v="2"/>
    <x v="0"/>
    <x v="0"/>
    <x v="1"/>
    <x v="0"/>
    <x v="2"/>
    <n v="49.3132728"/>
    <n v="16.540075600000002"/>
    <m/>
    <m/>
    <m/>
    <x v="5"/>
  </r>
  <r>
    <s v="CZ"/>
    <n v="312"/>
    <s v="Brno"/>
    <s v="Hviezdoslavova"/>
    <s v="1187/57"/>
    <s v="J.P.N. Cars Brno, Nissan"/>
    <x v="2"/>
    <s v="ANO"/>
    <n v="45274649"/>
    <n v="840840840"/>
    <s v="elektromobilita@cez.cz"/>
    <s v="http://www.nissan-jpn.cz/"/>
    <x v="3"/>
    <x v="0"/>
    <x v="0"/>
    <x v="0"/>
    <x v="0"/>
    <x v="2"/>
    <x v="0"/>
    <x v="0"/>
    <x v="1"/>
    <x v="0"/>
    <x v="2"/>
    <n v="49.182756500000004"/>
    <n v="16.690989999999999"/>
    <m/>
    <m/>
    <m/>
    <x v="4"/>
  </r>
  <r>
    <s v="CZ"/>
    <n v="313"/>
    <s v="Ostrava"/>
    <s v="Jantarová"/>
    <s v="3344/4"/>
    <s v="OC Fórum Nová Karolína"/>
    <x v="2"/>
    <s v="ANO"/>
    <n v="45274649"/>
    <n v="840840840"/>
    <s v="elektromobilita@cez.cz"/>
    <s v="http://www.forumnovakarolina.cz/"/>
    <x v="3"/>
    <x v="0"/>
    <x v="2"/>
    <x v="0"/>
    <x v="0"/>
    <x v="0"/>
    <x v="0"/>
    <x v="0"/>
    <x v="1"/>
    <x v="0"/>
    <x v="2"/>
    <n v="49.830324099999999"/>
    <n v="18.286827200000001"/>
    <m/>
    <m/>
    <m/>
    <x v="10"/>
  </r>
  <r>
    <s v="CZ"/>
    <n v="314"/>
    <s v="Praha 16"/>
    <s v="Vrážská"/>
    <m/>
    <s v="MČ Praha 16 - rychlonabíjecí"/>
    <x v="2"/>
    <s v="ANO"/>
    <n v="45274649"/>
    <n v="840840840"/>
    <s v="elektromobilita@cez.cz"/>
    <s v="http://www.mcpraha16.cz/"/>
    <x v="3"/>
    <x v="0"/>
    <x v="0"/>
    <x v="0"/>
    <x v="0"/>
    <x v="2"/>
    <x v="0"/>
    <x v="0"/>
    <x v="1"/>
    <x v="0"/>
    <x v="2"/>
    <n v="49.990178999999998"/>
    <n v="14.370463999989999"/>
    <m/>
    <m/>
    <m/>
    <x v="1"/>
  </r>
  <r>
    <s v="CZ"/>
    <n v="315"/>
    <s v="Praha 4"/>
    <s v="Vídeňská"/>
    <n v="126"/>
    <s v="Auto Jarov - Kunratice"/>
    <x v="2"/>
    <s v="ANO"/>
    <n v="45274649"/>
    <n v="840840840"/>
    <s v="elektromobilita@cez.cz"/>
    <s v="http://www.autojarov-kunratice.cz/"/>
    <x v="3"/>
    <x v="0"/>
    <x v="0"/>
    <x v="0"/>
    <x v="0"/>
    <x v="2"/>
    <x v="0"/>
    <x v="0"/>
    <x v="1"/>
    <x v="0"/>
    <x v="2"/>
    <n v="50.010714499999999"/>
    <n v="14.4766263"/>
    <m/>
    <m/>
    <s v="Mimo otevírací hodiny, v případě uzavření areálu, prosím zvoňte na vratech do areálu."/>
    <x v="4"/>
  </r>
  <r>
    <s v="CZ"/>
    <n v="316"/>
    <s v="Praha 4"/>
    <s v="Za Brumlovkou"/>
    <n v="5"/>
    <s v="BB centrum, HP, Microsoft, Skype"/>
    <x v="2"/>
    <s v="ANO"/>
    <n v="45274649"/>
    <n v="840840840"/>
    <s v="elektromobilita@cez.cz"/>
    <s v="www.elektromobilita.cz"/>
    <x v="3"/>
    <x v="0"/>
    <x v="2"/>
    <x v="0"/>
    <x v="0"/>
    <x v="0"/>
    <x v="0"/>
    <x v="0"/>
    <x v="1"/>
    <x v="0"/>
    <x v="2"/>
    <n v="50.047603600000002"/>
    <n v="14.457542800000001"/>
    <m/>
    <m/>
    <s v="Budova Delta, plánovaná"/>
    <x v="10"/>
  </r>
  <r>
    <s v="CZ"/>
    <n v="317"/>
    <s v="Praha 4"/>
    <s v="Želetavská"/>
    <m/>
    <s v="BB centrum, Albert,  budova Filadelfie"/>
    <x v="2"/>
    <s v="ANO"/>
    <n v="45274649"/>
    <n v="840840840"/>
    <s v="elektromobilita@cez.cz"/>
    <s v="www.elektromobilita.cz"/>
    <x v="1"/>
    <x v="0"/>
    <x v="0"/>
    <x v="0"/>
    <x v="0"/>
    <x v="0"/>
    <x v="0"/>
    <x v="0"/>
    <x v="1"/>
    <x v="0"/>
    <x v="2"/>
    <n v="50.0489186"/>
    <n v="14.4537742"/>
    <m/>
    <m/>
    <s v="Plánovaná"/>
    <x v="10"/>
  </r>
  <r>
    <s v="CZ"/>
    <n v="318"/>
    <s v="Praha 4"/>
    <s v="Podolské nábřeží"/>
    <s v="1108/1"/>
    <s v="Restaurace SOHO"/>
    <x v="2"/>
    <s v="ANO"/>
    <n v="45274649"/>
    <n v="840840840"/>
    <s v="elektromobilita@cez.cz"/>
    <s v="http://www.soho.cz/"/>
    <x v="1"/>
    <x v="0"/>
    <x v="0"/>
    <x v="0"/>
    <x v="0"/>
    <x v="0"/>
    <x v="0"/>
    <x v="0"/>
    <x v="1"/>
    <x v="0"/>
    <x v="2"/>
    <n v="50.047185300000002"/>
    <n v="14.4135375"/>
    <m/>
    <m/>
    <s v="Plánovaná"/>
    <x v="3"/>
  </r>
  <r>
    <s v="CZ"/>
    <n v="319"/>
    <s v="Praha"/>
    <s v="Mahlerovy Sady"/>
    <n v="1"/>
    <s v="Žižkovská věž"/>
    <x v="2"/>
    <s v="ANO"/>
    <n v="45274649"/>
    <n v="840840840"/>
    <s v="elektromobilita@cez.cz"/>
    <s v="http://towerpark.cz/"/>
    <x v="3"/>
    <x v="0"/>
    <x v="2"/>
    <x v="0"/>
    <x v="0"/>
    <x v="0"/>
    <x v="0"/>
    <x v="0"/>
    <x v="1"/>
    <x v="0"/>
    <x v="2"/>
    <n v="50.081262000000002"/>
    <n v="14.450605399999899"/>
    <m/>
    <m/>
    <m/>
    <x v="3"/>
  </r>
  <r>
    <s v="CZ"/>
    <n v="320"/>
    <s v="Praha 4"/>
    <s v="Budějovická"/>
    <s v="1550/15a"/>
    <s v="OB TETRIS"/>
    <x v="7"/>
    <s v="ANO"/>
    <n v="27232212"/>
    <n v="270007900"/>
    <s v="info@polyfazer.cz"/>
    <s v="http://www.tetris-ob.cz/"/>
    <x v="1"/>
    <x v="0"/>
    <x v="0"/>
    <x v="0"/>
    <x v="0"/>
    <x v="0"/>
    <x v="0"/>
    <x v="0"/>
    <x v="1"/>
    <x v="0"/>
    <x v="2"/>
    <n v="50.043742999999999"/>
    <n v="50.043777300000002"/>
    <m/>
    <m/>
    <s v="Polyfazer poskytuje společnost  QMX s.r.o. se sídlem Praha 5, Plzeňská 183/181, PSČ 150 00, IČ: 27232212, DIČ: CZ 27232212"/>
    <x v="10"/>
  </r>
  <r>
    <s v="CZ"/>
    <n v="321"/>
    <s v="Praha"/>
    <s v="Mozartova"/>
    <s v="261/1"/>
    <s v="Hotel NH Prague City"/>
    <x v="7"/>
    <s v="ANO"/>
    <n v="27232212"/>
    <n v="270007900"/>
    <s v="info@polyfazer.cz"/>
    <s v="http://www.nhprague.com"/>
    <x v="3"/>
    <x v="0"/>
    <x v="2"/>
    <x v="0"/>
    <x v="0"/>
    <x v="0"/>
    <x v="0"/>
    <x v="0"/>
    <x v="1"/>
    <x v="0"/>
    <x v="2"/>
    <n v="50.072960000000002"/>
    <n v="14.396717000000001"/>
    <m/>
    <m/>
    <m/>
    <x v="6"/>
  </r>
  <r>
    <s v="CZ"/>
    <n v="322"/>
    <s v="Praha 2"/>
    <s v="Španělská"/>
    <n v="12"/>
    <s v="Mr. Parkit, Polyfazer AC"/>
    <x v="7"/>
    <s v="ANO"/>
    <n v="27232212"/>
    <n v="730513544"/>
    <s v="info@mrparkit.com"/>
    <s v="https://www.mrparkit.com/cs/landingy/tesla-destination-charging"/>
    <x v="3"/>
    <x v="0"/>
    <x v="2"/>
    <x v="0"/>
    <x v="0"/>
    <x v="0"/>
    <x v="0"/>
    <x v="0"/>
    <x v="1"/>
    <x v="0"/>
    <x v="2"/>
    <n v="50.080294000000002"/>
    <n v="14.435646999999999"/>
    <n v="0"/>
    <s v="zdarma"/>
    <s v="Platí se za parkování, nabíjení je zdarma. 4x Tesla destination, 2x Mennekes Polyfazer"/>
    <x v="13"/>
  </r>
  <r>
    <s v="CZ"/>
    <n v="323"/>
    <s v="Praha 14"/>
    <s v="Národních hrdinů"/>
    <n v="898"/>
    <s v="Pneu Šafránek"/>
    <x v="7"/>
    <s v="ANO"/>
    <n v="27232212"/>
    <n v="270007900"/>
    <s v="info@polyfazer.cz"/>
    <s v="http://www.pneusafranek.cz/"/>
    <x v="3"/>
    <x v="0"/>
    <x v="0"/>
    <x v="0"/>
    <x v="0"/>
    <x v="0"/>
    <x v="0"/>
    <x v="0"/>
    <x v="1"/>
    <x v="0"/>
    <x v="1"/>
    <n v="50.079053999999999"/>
    <n v="14.569371"/>
    <m/>
    <m/>
    <s v="24A max 17kW. Zdarma pro zákazníky servisu, vyžádejte si slvová kupon u vedoucího servisu. Máme italskou kávu Franco Café. Opravy brzd"/>
    <x v="4"/>
  </r>
  <r>
    <s v="CZ"/>
    <n v="324"/>
    <s v="Praha 9"/>
    <s v="Malletova"/>
    <s v="1141/4"/>
    <s v="Sport Centrum STEP"/>
    <x v="7"/>
    <s v="ANO"/>
    <n v="27232212"/>
    <n v="270007900"/>
    <s v="info@polyfazer.cz"/>
    <s v="http://www.sportstep.cz/"/>
    <x v="3"/>
    <x v="0"/>
    <x v="2"/>
    <x v="0"/>
    <x v="0"/>
    <x v="0"/>
    <x v="0"/>
    <x v="0"/>
    <x v="1"/>
    <x v="0"/>
    <x v="2"/>
    <n v="50.101191999999998"/>
    <n v="14.483605000000001"/>
    <m/>
    <m/>
    <m/>
    <x v="6"/>
  </r>
  <r>
    <s v="CZ"/>
    <n v="325"/>
    <s v="Liberec"/>
    <s v="Nitranská"/>
    <n v="10"/>
    <s v="iQLandia"/>
    <x v="7"/>
    <s v="ANO"/>
    <n v="27232212"/>
    <n v="270007900"/>
    <s v="info@polyfazer.cz"/>
    <s v="http://www.iqlandia.cz/"/>
    <x v="3"/>
    <x v="0"/>
    <x v="2"/>
    <x v="0"/>
    <x v="0"/>
    <x v="0"/>
    <x v="0"/>
    <x v="0"/>
    <x v="1"/>
    <x v="0"/>
    <x v="2"/>
    <n v="50.761104000000003"/>
    <n v="15.052771999999999"/>
    <m/>
    <m/>
    <s v="Na placeném parkovišti je parkovné při nabíjení zdarma. Do 10 minut po dokončení nabíjení naskenujte parkovací lístek aplikací Polyfazer."/>
    <x v="5"/>
  </r>
  <r>
    <s v="CZ"/>
    <n v="326"/>
    <s v="Kácov"/>
    <s v="Panorama"/>
    <n v="1"/>
    <s v="Panorama Golf Resort"/>
    <x v="7"/>
    <s v="ANO"/>
    <n v="27232212"/>
    <n v="270007900"/>
    <s v="info@polyfazer.cz"/>
    <s v="http://www.panoramagolf.cz/"/>
    <x v="3"/>
    <x v="0"/>
    <x v="2"/>
    <x v="0"/>
    <x v="0"/>
    <x v="0"/>
    <x v="0"/>
    <x v="0"/>
    <x v="1"/>
    <x v="0"/>
    <x v="2"/>
    <n v="49.769821999999998"/>
    <n v="15.01652"/>
    <m/>
    <m/>
    <s v="27 jamek špičkové kvality a restaurace."/>
    <x v="16"/>
  </r>
  <r>
    <s v="CZ"/>
    <n v="327"/>
    <s v="Vyškov"/>
    <s v="Cukrovarská"/>
    <s v="498/13"/>
    <s v="RAMI CZ s.r.o. - AC stojan"/>
    <x v="7"/>
    <s v="ANO"/>
    <n v="27232212"/>
    <n v="270007900"/>
    <s v="info@polyfazer.cz"/>
    <s v="http://www.rami.cz/clanek/6-nabijeci-stanice-pro-elektromobily-se-systemem-evmapa.htm"/>
    <x v="3"/>
    <x v="0"/>
    <x v="0"/>
    <x v="0"/>
    <x v="0"/>
    <x v="0"/>
    <x v="0"/>
    <x v="0"/>
    <x v="1"/>
    <x v="0"/>
    <x v="1"/>
    <n v="49.271465999999997"/>
    <n v="16.994651999999999"/>
    <m/>
    <m/>
    <s v="Kromě AC je jedle také DC stojan RAMI"/>
    <x v="2"/>
  </r>
  <r>
    <s v="CZ"/>
    <n v="328"/>
    <s v="Velký Týnec"/>
    <s v="Olomoucká"/>
    <n v="90"/>
    <s v="Olympia Olomouc"/>
    <x v="7"/>
    <s v="ANO"/>
    <n v="27232212"/>
    <n v="606746326"/>
    <s v="info@polyfazer.cz"/>
    <s v="https://www.olympiaolomouc.cz/akce/nabijecka-pro-elektromobily?utm_source=slide&amp;utm_medium=selfpromo&amp;utm_campaign=nabijte-si-elektromobil"/>
    <x v="3"/>
    <x v="0"/>
    <x v="0"/>
    <x v="0"/>
    <x v="0"/>
    <x v="0"/>
    <x v="0"/>
    <x v="0"/>
    <x v="2"/>
    <x v="0"/>
    <x v="2"/>
    <n v="49.558937"/>
    <n v="17.307687999999999"/>
    <m/>
    <m/>
    <s v="Zcela zdarma"/>
    <x v="10"/>
  </r>
  <r>
    <s v="CZ"/>
    <n v="329"/>
    <s v="Vestec"/>
    <s v="Vídeňská"/>
    <n v="360"/>
    <s v="Budoucí Tesla Supercharger Praha"/>
    <x v="10"/>
    <s v="NE"/>
    <m/>
    <m/>
    <m/>
    <m/>
    <x v="3"/>
    <x v="0"/>
    <x v="1"/>
    <x v="0"/>
    <x v="0"/>
    <x v="0"/>
    <x v="0"/>
    <x v="0"/>
    <x v="1"/>
    <x v="0"/>
    <x v="8"/>
    <n v="49.990020000000001"/>
    <n v="14.490460000000001"/>
    <m/>
    <m/>
    <m/>
    <x v="4"/>
  </r>
  <r>
    <s v="CZ"/>
    <n v="330"/>
    <s v="Olomouc"/>
    <m/>
    <m/>
    <s v="Budoucí Tesla Supercharger Olomouc"/>
    <x v="10"/>
    <s v="NE"/>
    <m/>
    <m/>
    <m/>
    <m/>
    <x v="3"/>
    <x v="0"/>
    <x v="1"/>
    <x v="0"/>
    <x v="0"/>
    <x v="0"/>
    <x v="0"/>
    <x v="0"/>
    <x v="1"/>
    <x v="0"/>
    <x v="8"/>
    <m/>
    <m/>
    <m/>
    <m/>
    <m/>
    <x v="4"/>
  </r>
  <r>
    <s v="CZ"/>
    <n v="331"/>
    <s v="Brno"/>
    <m/>
    <m/>
    <s v="Budoucí Tesla Supercharger Brno"/>
    <x v="10"/>
    <s v="NE"/>
    <m/>
    <m/>
    <m/>
    <m/>
    <x v="3"/>
    <x v="0"/>
    <x v="1"/>
    <x v="0"/>
    <x v="0"/>
    <x v="0"/>
    <x v="0"/>
    <x v="0"/>
    <x v="1"/>
    <x v="0"/>
    <x v="8"/>
    <m/>
    <m/>
    <m/>
    <m/>
    <m/>
    <x v="4"/>
  </r>
  <r>
    <s v="CZ"/>
    <n v="332"/>
    <s v="Modřice"/>
    <s v="U Dálnice"/>
    <n v="777"/>
    <s v="Olympia Brno - Tesla Destination"/>
    <x v="10"/>
    <s v="ANO"/>
    <n v="29012589"/>
    <n v="547423677"/>
    <s v="info@olympia-centrum.cz"/>
    <s v="http://www.olympia-centrum.cz/cz"/>
    <x v="3"/>
    <x v="3"/>
    <x v="1"/>
    <x v="0"/>
    <x v="0"/>
    <x v="0"/>
    <x v="0"/>
    <x v="0"/>
    <x v="1"/>
    <x v="0"/>
    <x v="2"/>
    <n v="49.294484999999902"/>
    <n v="16.727853199999998"/>
    <m/>
    <m/>
    <m/>
    <x v="10"/>
  </r>
  <r>
    <s v="CZ"/>
    <n v="333"/>
    <s v="Praha 2"/>
    <s v="Španělská"/>
    <n v="12"/>
    <s v="Mr. Parkit, Tesla destination charge"/>
    <x v="10"/>
    <s v="ANO"/>
    <n v="27232212"/>
    <n v="730513544"/>
    <s v="info@mrparkit.com"/>
    <s v="https://www.mrparkit.com/cs/landingy/tesla-destination-charging"/>
    <x v="3"/>
    <x v="0"/>
    <x v="6"/>
    <x v="0"/>
    <x v="0"/>
    <x v="0"/>
    <x v="0"/>
    <x v="0"/>
    <x v="1"/>
    <x v="0"/>
    <x v="4"/>
    <n v="50.080294000000002"/>
    <n v="14.435646999999999"/>
    <n v="0"/>
    <s v="zdarma"/>
    <m/>
    <x v="13"/>
  </r>
  <r>
    <s v="CZ"/>
    <n v="334"/>
    <s v="Brno"/>
    <s v="Cimburkova"/>
    <n v="9"/>
    <s v="Design Hotel Noem Arch"/>
    <x v="10"/>
    <s v="ANO"/>
    <n v="27689255"/>
    <n v="541216160"/>
    <s v="info@noemarch.cz"/>
    <s v="http://www.noemarch.cz"/>
    <x v="3"/>
    <x v="0"/>
    <x v="0"/>
    <x v="0"/>
    <x v="0"/>
    <x v="0"/>
    <x v="0"/>
    <x v="0"/>
    <x v="1"/>
    <x v="0"/>
    <x v="1"/>
    <n v="49.219076000000001"/>
    <n v="16.606147"/>
    <m/>
    <m/>
    <m/>
    <x v="6"/>
  </r>
  <r>
    <s v="CZ"/>
    <n v="335"/>
    <s v="Brno"/>
    <s v="Střední"/>
    <n v="61"/>
    <s v="Hotel Avanti"/>
    <x v="10"/>
    <s v="NE"/>
    <n v="25599542"/>
    <n v="541510111"/>
    <s v="hotel@hotelavanti.cz"/>
    <s v="http://www.hotelavanti.cz/"/>
    <x v="3"/>
    <x v="0"/>
    <x v="6"/>
    <x v="0"/>
    <x v="0"/>
    <x v="0"/>
    <x v="0"/>
    <x v="0"/>
    <x v="1"/>
    <x v="0"/>
    <x v="4"/>
    <n v="49.212524999999999"/>
    <n v="16.604717999999998"/>
    <m/>
    <m/>
    <s v="14kW pro hosty, ptejte se na recepci"/>
    <x v="6"/>
  </r>
  <r>
    <s v="CZ"/>
    <n v="336"/>
    <s v="Ostrava"/>
    <s v="Zkrácená"/>
    <s v="2703/84"/>
    <s v="Clarion Congress Hotel Ostrava"/>
    <x v="10"/>
    <s v="ANO"/>
    <n v="47116757"/>
    <n v="596702111"/>
    <s v="info.ccho@clarion-hotels.cz"/>
    <s v="http://www.clarioncongresshotelostrava.com"/>
    <x v="3"/>
    <x v="0"/>
    <x v="0"/>
    <x v="0"/>
    <x v="0"/>
    <x v="0"/>
    <x v="0"/>
    <x v="0"/>
    <x v="1"/>
    <x v="0"/>
    <x v="1"/>
    <n v="49.803379999999997"/>
    <n v="18.251217"/>
    <m/>
    <m/>
    <s v="22kW"/>
    <x v="6"/>
  </r>
  <r>
    <s v="CZ"/>
    <n v="337"/>
    <s v="Ostrava"/>
    <s v="Hornopolní"/>
    <s v="3313/42"/>
    <s v="Park Inn by Radisson Hotel Ostrava"/>
    <x v="10"/>
    <s v="ANO"/>
    <n v="27883728"/>
    <n v="595195000"/>
    <s v="info.ostrava@rezidorparkinn.com"/>
    <s v="https://www.parkinn.com/hotel-ostrava"/>
    <x v="3"/>
    <x v="0"/>
    <x v="0"/>
    <x v="0"/>
    <x v="0"/>
    <x v="0"/>
    <x v="0"/>
    <x v="0"/>
    <x v="1"/>
    <x v="0"/>
    <x v="1"/>
    <n v="49.842194999999997"/>
    <n v="18.264234399999999"/>
    <m/>
    <m/>
    <s v="17kW veřejná"/>
    <x v="6"/>
  </r>
  <r>
    <s v="CZ"/>
    <n v="338"/>
    <s v="Hradec Králové"/>
    <s v="Gočárova třída"/>
    <s v="1754/48a"/>
    <s v="Aupark Shopping Center Hradec Králové"/>
    <x v="10"/>
    <s v="ANO"/>
    <n v="27521745"/>
    <n v="493592881"/>
    <s v="info@auparkhradec.cz"/>
    <s v="http://www.auparkhradec.cz"/>
    <x v="3"/>
    <x v="0"/>
    <x v="6"/>
    <x v="0"/>
    <x v="0"/>
    <x v="0"/>
    <x v="0"/>
    <x v="0"/>
    <x v="1"/>
    <x v="0"/>
    <x v="4"/>
    <n v="50.212257999999999"/>
    <n v="15.812037999999999"/>
    <m/>
    <m/>
    <s v="Veřejný přístup 22kW. Parkování 4h denně zdarma. Otevírací doba Billa Pondělí - Sobota: 07:00 - 21:00 Neděle: 08.00 - 21.00"/>
    <x v="10"/>
  </r>
  <r>
    <s v="CZ"/>
    <n v="339"/>
    <s v="Praha"/>
    <s v="Pod Bruskou"/>
    <s v="144/7"/>
    <s v="Hotel Hoffmeister"/>
    <x v="10"/>
    <s v="ANO"/>
    <n v="26482045"/>
    <n v="251017111"/>
    <s v="info@hoffmeister.cz"/>
    <s v="http://www.hoffmeister.cz"/>
    <x v="3"/>
    <x v="0"/>
    <x v="2"/>
    <x v="0"/>
    <x v="0"/>
    <x v="0"/>
    <x v="0"/>
    <x v="0"/>
    <x v="1"/>
    <x v="0"/>
    <x v="2"/>
    <n v="50.092951999999997"/>
    <n v="14.407591099999999"/>
    <m/>
    <m/>
    <s v="14kW veřejný přístup. Ptejte se na recepci."/>
    <x v="6"/>
  </r>
  <r>
    <s v="CZ"/>
    <n v="340"/>
    <s v="Karlovy Vary"/>
    <s v="Petra Velikého"/>
    <n v="16"/>
    <s v="SAVOY WESTEND HOTEL"/>
    <x v="10"/>
    <s v="ANO"/>
    <n v="27110532"/>
    <n v="359018811"/>
    <s v="frontoffice@savoywestend.cz"/>
    <s v="http://www.savoywestend.cz/"/>
    <x v="3"/>
    <x v="0"/>
    <x v="2"/>
    <x v="0"/>
    <x v="0"/>
    <x v="0"/>
    <x v="0"/>
    <x v="0"/>
    <x v="1"/>
    <x v="0"/>
    <x v="2"/>
    <n v="50.224561000000001"/>
    <n v="12.876559"/>
    <m/>
    <m/>
    <s v="22kW veřejný přístup. Ptejte se na recepci."/>
    <x v="6"/>
  </r>
  <r>
    <s v="CZ"/>
    <n v="341"/>
    <s v="Plzeň"/>
    <s v="U Borského parku"/>
    <n v="31"/>
    <s v="Parkhotel Plzeň"/>
    <x v="10"/>
    <s v="NE"/>
    <n v="61683051"/>
    <n v="378772977"/>
    <s v="hotel@parkhotel-czech.eu"/>
    <s v="https://parkhotel-czech.eu"/>
    <x v="3"/>
    <x v="0"/>
    <x v="0"/>
    <x v="0"/>
    <x v="0"/>
    <x v="0"/>
    <x v="0"/>
    <x v="0"/>
    <x v="1"/>
    <x v="0"/>
    <x v="1"/>
    <n v="49.720565000000001"/>
    <n v="13.371390999999999"/>
    <m/>
    <m/>
    <s v="22kW pro zákazníky. Ptejte se na recepci."/>
    <x v="6"/>
  </r>
  <r>
    <s v="CZ"/>
    <n v="342"/>
    <s v="Brno"/>
    <s v="Holandská"/>
    <n v="1"/>
    <s v="Spielberk Office Centre Brno"/>
    <x v="6"/>
    <s v="ANO"/>
    <n v="4491785"/>
    <n v="530508424"/>
    <s v="info@evselect.cz"/>
    <s v="www.spielberk.eu"/>
    <x v="3"/>
    <x v="0"/>
    <x v="1"/>
    <x v="0"/>
    <x v="2"/>
    <x v="0"/>
    <x v="0"/>
    <x v="0"/>
    <x v="1"/>
    <x v="0"/>
    <x v="1"/>
    <n v="49.182358999999998"/>
    <n v="16.606463000000002"/>
    <m/>
    <m/>
    <m/>
    <x v="20"/>
  </r>
  <r>
    <s v="CZ"/>
    <n v="343"/>
    <s v="Brno"/>
    <s v="Staňkova"/>
    <s v="374/20"/>
    <s v="Royal Wash BRNO"/>
    <x v="0"/>
    <s v="NE"/>
    <n v="4135075"/>
    <n v="773551759"/>
    <s v="rwbrno@rwbrno.cz"/>
    <s v="http://www.rwbrno.cz/"/>
    <x v="5"/>
    <x v="0"/>
    <x v="1"/>
    <x v="0"/>
    <x v="0"/>
    <x v="0"/>
    <x v="0"/>
    <x v="0"/>
    <x v="2"/>
    <x v="0"/>
    <x v="3"/>
    <n v="49.213146000000002"/>
    <n v="16.603711000000001"/>
    <m/>
    <m/>
    <s v="8:00-19:00 Ruční mytí vozidel a detailingové centrum. Keramická ochrana laků."/>
    <x v="4"/>
  </r>
  <r>
    <s v="CZ"/>
    <n v="344"/>
    <s v="Brno"/>
    <s v="Kounicova"/>
    <n v="6"/>
    <s v="Hotel Continental Brno"/>
    <x v="6"/>
    <s v="ANO"/>
    <n v="4491785"/>
    <n v="541519111"/>
    <s v="recepce@continentalbrno.cz"/>
    <s v="www.continentalbrno.cz"/>
    <x v="3"/>
    <x v="0"/>
    <x v="0"/>
    <x v="0"/>
    <x v="0"/>
    <x v="0"/>
    <x v="0"/>
    <x v="0"/>
    <x v="1"/>
    <x v="0"/>
    <x v="1"/>
    <n v="49.200707000000001"/>
    <n v="16.604679000000001"/>
    <n v="2.6"/>
    <s v="/ min"/>
    <s v="Tel číslo stojanu 530 508 039"/>
    <x v="6"/>
  </r>
  <r>
    <s v="CZ"/>
    <n v="345"/>
    <s v="Troubsko"/>
    <s v="Jihlavská"/>
    <s v="320/2"/>
    <s v="NetDataComm"/>
    <x v="6"/>
    <s v="ANO"/>
    <n v="4491785"/>
    <n v="530508424"/>
    <s v="info@evmapa.cz"/>
    <s v="www.evmapa.cz"/>
    <x v="8"/>
    <x v="0"/>
    <x v="1"/>
    <x v="0"/>
    <x v="0"/>
    <x v="0"/>
    <x v="0"/>
    <x v="1"/>
    <x v="1"/>
    <x v="0"/>
    <x v="0"/>
    <n v="49.176118000000002"/>
    <n v="16.510535000000001"/>
    <n v="7.33"/>
    <s v="/ min"/>
    <s v="Tel číslo stojanu 530 508 121"/>
    <x v="5"/>
  </r>
  <r>
    <s v="CZ"/>
    <n v="346"/>
    <s v="Mikulov"/>
    <s v="Republikánské obrany "/>
    <s v="916/7"/>
    <s v="Billa Mikulov"/>
    <x v="11"/>
    <s v="ANO"/>
    <n v="685976"/>
    <n v="519512102"/>
    <s v="info@billa.cz"/>
    <s v="www.billa.cz"/>
    <x v="1"/>
    <x v="0"/>
    <x v="2"/>
    <x v="0"/>
    <x v="0"/>
    <x v="0"/>
    <x v="0"/>
    <x v="0"/>
    <x v="1"/>
    <x v="0"/>
    <x v="3"/>
    <n v="48.800367000000001"/>
    <n v="16.631544000000002"/>
    <n v="0"/>
    <s v="zdarma"/>
    <s v="Aktivní pouze Po-So 7-21, Ne 8-21 (Billa otevřena). Zdarma."/>
    <x v="21"/>
  </r>
  <r>
    <s v="CZ"/>
    <n v="347"/>
    <s v="Brno"/>
    <s v="Vlkova"/>
    <s v="2892/1c"/>
    <s v="Billa Líšeň"/>
    <x v="11"/>
    <s v="ANO"/>
    <n v="685976"/>
    <n v="519512102"/>
    <s v="info@billa.cz"/>
    <s v="www.billa.cz"/>
    <x v="1"/>
    <x v="0"/>
    <x v="0"/>
    <x v="0"/>
    <x v="0"/>
    <x v="0"/>
    <x v="0"/>
    <x v="0"/>
    <x v="1"/>
    <x v="0"/>
    <x v="2"/>
    <n v="49.202176000000001"/>
    <n v="16.667431000000001"/>
    <n v="0"/>
    <s v="zdarma"/>
    <m/>
    <x v="10"/>
  </r>
  <r>
    <s v="CZ"/>
    <n v="348"/>
    <s v="Nedvězí u Říčan"/>
    <s v="Černokostelecká"/>
    <s v="1919/12"/>
    <s v="Billa Říčany u Prahy"/>
    <x v="11"/>
    <s v="ANO"/>
    <n v="685976"/>
    <n v="519512102"/>
    <s v="info@billa.cz"/>
    <s v="www.billa.cz"/>
    <x v="1"/>
    <x v="0"/>
    <x v="0"/>
    <x v="0"/>
    <x v="0"/>
    <x v="0"/>
    <x v="0"/>
    <x v="0"/>
    <x v="1"/>
    <x v="0"/>
    <x v="2"/>
    <n v="50.005383000000002"/>
    <n v="14.65428"/>
    <n v="0"/>
    <s v="zdarma"/>
    <s v="Nabíječky u Billy instaloval dobijecky@energservis.cz"/>
    <x v="10"/>
  </r>
  <r>
    <s v="CZ"/>
    <n v="349"/>
    <s v="Bystřice nad Pernštejnem"/>
    <s v="Nový dvůr"/>
    <n v="318"/>
    <s v="Centrum EDEN"/>
    <x v="6"/>
    <s v="ANO"/>
    <n v="685976"/>
    <n v="730898698"/>
    <s v="stepan@centrumeden.cz"/>
    <s v="www.centrumeden.cz"/>
    <x v="1"/>
    <x v="0"/>
    <x v="0"/>
    <x v="0"/>
    <x v="0"/>
    <x v="0"/>
    <x v="0"/>
    <x v="0"/>
    <x v="1"/>
    <x v="0"/>
    <x v="2"/>
    <n v="49.515138999999998"/>
    <n v="16.247219999999999"/>
    <n v="0"/>
    <s v="zdarma"/>
    <m/>
    <x v="10"/>
  </r>
  <r>
    <s v="CZ"/>
    <n v="350"/>
    <s v="Nové Město na Moravě"/>
    <s v="Jihlavská"/>
    <s v="2523/36"/>
    <s v="Ski hotel, Elmont, Vysočina Arena"/>
    <x v="6"/>
    <s v="ANO"/>
    <n v="685976"/>
    <n v="566653011"/>
    <s v="office@zlatalyze.cz"/>
    <s v="vysocina-arena.cz"/>
    <x v="1"/>
    <x v="0"/>
    <x v="1"/>
    <x v="0"/>
    <x v="0"/>
    <x v="0"/>
    <x v="0"/>
    <x v="0"/>
    <x v="1"/>
    <x v="0"/>
    <x v="1"/>
    <n v="49.578167999999998"/>
    <n v="16.051697000000001"/>
    <n v="0"/>
    <s v="zdarma"/>
    <s v="Telefon stojanu 530 508 042"/>
    <x v="6"/>
  </r>
  <r>
    <s v="CZ"/>
    <n v="351"/>
    <s v="Račín"/>
    <m/>
    <n v="10"/>
    <s v="Hotel Leopold"/>
    <x v="6"/>
    <s v="ANO"/>
    <n v="685976"/>
    <n v="724461330"/>
    <s v="hotel-leopold@racin.cz"/>
    <s v="www.racin.cz"/>
    <x v="8"/>
    <x v="0"/>
    <x v="0"/>
    <x v="0"/>
    <x v="0"/>
    <x v="0"/>
    <x v="0"/>
    <x v="0"/>
    <x v="1"/>
    <x v="0"/>
    <x v="0"/>
    <n v="49.617094999999999"/>
    <n v="15.871586000000001"/>
    <n v="0"/>
    <s v="zdarma"/>
    <s v="Zdarma. Vlevo od vstupu do hotelu. Pokud nejste registrováni v EVMAPA.CZ stačí požádat recepci hotelu a ti vám spustí nabíjení zdarma."/>
    <x v="6"/>
  </r>
  <r>
    <s v="CZ"/>
    <n v="352"/>
    <s v="Žďár nad Sázavou"/>
    <s v="Santiniho"/>
    <s v="64/11"/>
    <s v="Penzion V Kapli"/>
    <x v="6"/>
    <s v="ANO"/>
    <n v="685976"/>
    <n v="777235502"/>
    <s v="hendrych@kaple.cz"/>
    <s v="www.kaple.cz"/>
    <x v="5"/>
    <x v="0"/>
    <x v="1"/>
    <x v="0"/>
    <x v="0"/>
    <x v="0"/>
    <x v="0"/>
    <x v="0"/>
    <x v="1"/>
    <x v="0"/>
    <x v="2"/>
    <n v="49.583359000000002"/>
    <n v="15.935252999999999"/>
    <n v="0"/>
    <s v="zdarma"/>
    <s v="www.e-vysocina.info. Telefon stojanu 530 508 018, 530 508 017"/>
    <x v="6"/>
  </r>
  <r>
    <s v="CZ"/>
    <n v="353"/>
    <s v="Žďár nad Sázavou"/>
    <s v="Neumannova"/>
    <n v="36"/>
    <s v="Elmont centrální parkoviště"/>
    <x v="6"/>
    <s v="ANO"/>
    <n v="685976"/>
    <n v="777235502"/>
    <s v="info@evmapa.cz"/>
    <s v="www.evselect.cz"/>
    <x v="1"/>
    <x v="0"/>
    <x v="0"/>
    <x v="0"/>
    <x v="0"/>
    <x v="0"/>
    <x v="0"/>
    <x v="0"/>
    <x v="1"/>
    <x v="0"/>
    <x v="2"/>
    <n v="49.564436999999998"/>
    <n v="15.941152000000001"/>
    <n v="0"/>
    <s v="zdarma"/>
    <s v="Hledejte kovový stojan uprostřed parkoviště. Zatím zdarma."/>
    <x v="13"/>
  </r>
  <r>
    <s v="CZ"/>
    <n v="354"/>
    <s v="Žďár nad Sázavou"/>
    <s v="nám. Republiky, Radniční"/>
    <n v="1"/>
    <s v="Radnice, stojan pro el. kola a koloběžky"/>
    <x v="6"/>
    <s v="ANO"/>
    <n v="685976"/>
    <n v="777235502"/>
    <s v="dana.wurzelova@zdarns.cz"/>
    <s v="http://www.zdarns.cz/"/>
    <x v="1"/>
    <x v="0"/>
    <x v="1"/>
    <x v="0"/>
    <x v="0"/>
    <x v="0"/>
    <x v="0"/>
    <x v="0"/>
    <x v="1"/>
    <x v="0"/>
    <x v="1"/>
    <n v="49.562871000000001"/>
    <n v="15.938957"/>
    <n v="0"/>
    <s v="zdarma"/>
    <m/>
    <x v="1"/>
  </r>
  <r>
    <s v="CZ"/>
    <n v="355"/>
    <s v="Polička"/>
    <s v="Šaffova"/>
    <n v="37"/>
    <s v="SAMPRO"/>
    <x v="6"/>
    <s v="ANO"/>
    <n v="685976"/>
    <n v="608714657"/>
    <s v="pavel@sampro.cz"/>
    <s v="www.sampro.cz"/>
    <x v="3"/>
    <x v="1"/>
    <x v="1"/>
    <x v="0"/>
    <x v="0"/>
    <x v="0"/>
    <x v="0"/>
    <x v="0"/>
    <x v="1"/>
    <x v="0"/>
    <x v="1"/>
    <n v="49.714838999999998"/>
    <n v="16.261800999999998"/>
    <n v="3"/>
    <s v="/ kWh"/>
    <s v="Cenu odhadněte a peníze vhoďte do schránky. Třífázové nabíjení max 16A. Možno nabíjet jednofázově 32A z L1."/>
    <x v="5"/>
  </r>
  <r>
    <s v="CZ"/>
    <n v="356"/>
    <s v="Hlinko"/>
    <s v="Na Stráni"/>
    <n v="155"/>
    <s v="Hotel Styl"/>
    <x v="0"/>
    <s v="NE"/>
    <n v="26150948"/>
    <n v="469311532"/>
    <s v="info@hotelstyl.eu"/>
    <s v="http://www.hotelstyl.eu/"/>
    <x v="3"/>
    <x v="0"/>
    <x v="1"/>
    <x v="0"/>
    <x v="0"/>
    <x v="0"/>
    <x v="0"/>
    <x v="0"/>
    <x v="2"/>
    <x v="0"/>
    <x v="1"/>
    <n v="49.754015000000003"/>
    <n v="15.899412999999999"/>
    <m/>
    <m/>
    <m/>
    <x v="6"/>
  </r>
  <r>
    <s v="CZ"/>
    <n v="357"/>
    <s v="Rychnov nad Kněžnou"/>
    <s v="Dlouhá Ves"/>
    <m/>
    <s v="TESS CZ spol. s r.o., obrábění, kovovýroba"/>
    <x v="0"/>
    <s v="NE"/>
    <n v="42884390"/>
    <n v="777269026"/>
    <s v="chaloupka@tess-cz.cz"/>
    <s v="www.tess-cz.cz"/>
    <x v="3"/>
    <x v="0"/>
    <x v="0"/>
    <x v="0"/>
    <x v="0"/>
    <x v="0"/>
    <x v="0"/>
    <x v="0"/>
    <x v="1"/>
    <x v="0"/>
    <x v="1"/>
    <n v="50.164178"/>
    <n v="16.303507"/>
    <m/>
    <m/>
    <s v="Nabíjení v areálu firmy TESS CZ zatím zdarma. Prosím volat předem. Všední dny po dohodě od 6h do 17h bez problému. Mimo tuto dobu musím vzdáleně otevřít bránu."/>
    <x v="5"/>
  </r>
  <r>
    <s v="CZ"/>
    <n v="358"/>
    <s v="Hradec Králové"/>
    <s v="Ve Stromovce"/>
    <s v="672/17"/>
    <s v="Gonda Apartments"/>
    <x v="0"/>
    <s v="NE"/>
    <n v="3832929"/>
    <n v="732279089"/>
    <s v="info@gondaapartments.cz"/>
    <s v="www.gondaapartments.cz"/>
    <x v="1"/>
    <x v="0"/>
    <x v="1"/>
    <x v="0"/>
    <x v="0"/>
    <x v="0"/>
    <x v="0"/>
    <x v="1"/>
    <x v="1"/>
    <x v="0"/>
    <x v="2"/>
    <n v="50.187060000000002"/>
    <n v="15.827895"/>
    <n v="5"/>
    <s v="/ kWh"/>
    <s v="Pro ubytované hosty zdarma, jinak 5 Kč / kWh"/>
    <x v="6"/>
  </r>
  <r>
    <s v="CZ"/>
    <n v="359"/>
    <s v="Křivoklát"/>
    <s v="Hradní"/>
    <n v="201"/>
    <s v="Bezobslužná čerpací stanice Autostyl"/>
    <x v="0"/>
    <s v="ANO"/>
    <n v="25793888"/>
    <n v="608537777"/>
    <s v="autostyl@autostyl.net"/>
    <s v="http://www.autostyl.net/cerpaci-stanice"/>
    <x v="1"/>
    <x v="0"/>
    <x v="1"/>
    <x v="0"/>
    <x v="0"/>
    <x v="0"/>
    <x v="0"/>
    <x v="0"/>
    <x v="1"/>
    <x v="0"/>
    <x v="1"/>
    <n v="50.037239999999997"/>
    <n v="13.877520000000001"/>
    <n v="50"/>
    <s v="/ hod"/>
    <s v="Zásuvka s automatem na mince v prostoru bezobslužné čerpací stanice Křivoklát."/>
    <x v="11"/>
  </r>
  <r>
    <s v="CZ"/>
    <n v="360"/>
    <s v="Osek"/>
    <s v="Hornická"/>
    <n v="706"/>
    <s v="Osek u Duchcova"/>
    <x v="0"/>
    <s v="NE"/>
    <m/>
    <n v="608814670"/>
    <s v="vvosvrda@seznam.cz"/>
    <m/>
    <x v="5"/>
    <x v="0"/>
    <x v="1"/>
    <x v="0"/>
    <x v="0"/>
    <x v="0"/>
    <x v="0"/>
    <x v="0"/>
    <x v="1"/>
    <x v="0"/>
    <x v="2"/>
    <n v="50.624161999999998"/>
    <n v="13.706476"/>
    <n v="0"/>
    <s v="zdarma"/>
    <s v="Volejte pro informaci o přístupu"/>
    <x v="0"/>
  </r>
  <r>
    <s v="CZ"/>
    <n v="361"/>
    <s v="Jáchymov - Mariánská"/>
    <s v="Kapitána Jaroše"/>
    <n v="40"/>
    <s v="Horská chata XL"/>
    <x v="0"/>
    <s v="NE"/>
    <n v="13874021"/>
    <n v="604940377"/>
    <s v="xl@inkuc.net"/>
    <s v="www.inkuc.net"/>
    <x v="1"/>
    <x v="0"/>
    <x v="1"/>
    <x v="0"/>
    <x v="0"/>
    <x v="0"/>
    <x v="0"/>
    <x v="1"/>
    <x v="2"/>
    <x v="0"/>
    <x v="3"/>
    <n v="50.355609999999999"/>
    <n v="12.894310000000001"/>
    <m/>
    <m/>
    <m/>
    <x v="6"/>
  </r>
  <r>
    <s v="CZ"/>
    <n v="362"/>
    <s v="Nový Bor"/>
    <s v="Sklářská"/>
    <n v="705"/>
    <s v="Kolektiv Ateliers, řemeslné sklářské techniky"/>
    <x v="0"/>
    <s v="NE"/>
    <n v="29148847"/>
    <n v="728040080"/>
    <s v="michal.ullrich@kolektiv.cz"/>
    <s v="www.kolektiv.cz"/>
    <x v="1"/>
    <x v="0"/>
    <x v="1"/>
    <x v="0"/>
    <x v="0"/>
    <x v="0"/>
    <x v="0"/>
    <x v="1"/>
    <x v="2"/>
    <x v="0"/>
    <x v="3"/>
    <n v="50.758400999999999"/>
    <n v="14.548544"/>
    <m/>
    <m/>
    <m/>
    <x v="5"/>
  </r>
  <r>
    <s v="CZ"/>
    <n v="363"/>
    <s v="Plzeň"/>
    <s v="Lochotínská"/>
    <s v="1108/18"/>
    <s v="Kaufland Plzeň"/>
    <x v="0"/>
    <s v="ANO"/>
    <n v="25110161"/>
    <n v="800165894"/>
    <s v="info@kaufland.cz"/>
    <s v="https://spolecnost.kaufland.cz/clovek-priroda/ochrana-zivotniho-prostredi.html#Elektromobilita"/>
    <x v="5"/>
    <x v="0"/>
    <x v="2"/>
    <x v="0"/>
    <x v="0"/>
    <x v="0"/>
    <x v="0"/>
    <x v="0"/>
    <x v="1"/>
    <x v="0"/>
    <x v="4"/>
    <n v="49.752487000000002"/>
    <n v="13.375991000000001"/>
    <m/>
    <m/>
    <s v="Nabíjení je zdarma v rámci parkování (první 3 hodiny zdarma), stojan lze odemknout kteroukoliv RFID kartou."/>
    <x v="10"/>
  </r>
  <r>
    <s v="CZ"/>
    <n v="364"/>
    <s v="Humpolec"/>
    <s v="Masarykova"/>
    <n v="922"/>
    <s v="Hostel Humpolec"/>
    <x v="0"/>
    <s v="NE"/>
    <m/>
    <n v="777656421"/>
    <s v="superpc@seznam.cz"/>
    <s v="www.hostelhumpolec.cz"/>
    <x v="1"/>
    <x v="0"/>
    <x v="1"/>
    <x v="0"/>
    <x v="0"/>
    <x v="0"/>
    <x v="0"/>
    <x v="0"/>
    <x v="2"/>
    <x v="0"/>
    <x v="2"/>
    <n v="49.539425000000001"/>
    <n v="15.356227000000001"/>
    <m/>
    <m/>
    <s v="Pro ubytované dobíjení elektromobilu zdarma. Ostatní elektormobilisté nabíjení dle domluvy."/>
    <x v="6"/>
  </r>
  <r>
    <s v="CZ"/>
    <n v="365"/>
    <s v="Jihlava"/>
    <s v="Pelhřimovská"/>
    <n v="35"/>
    <s v="Benzina směr Hosov"/>
    <x v="0"/>
    <s v="NE"/>
    <m/>
    <n v="567309598"/>
    <m/>
    <s v="benzina.cz"/>
    <x v="3"/>
    <x v="0"/>
    <x v="1"/>
    <x v="0"/>
    <x v="0"/>
    <x v="0"/>
    <x v="0"/>
    <x v="0"/>
    <x v="2"/>
    <x v="0"/>
    <x v="1"/>
    <n v="49.391460000000002"/>
    <n v="15.548415"/>
    <n v="7.5"/>
    <s v="/ kWh"/>
    <s v="Nejstarší nonstop třífázové nabíjení na D1. Zásuvka je z boku v rozvaděči na zdi. 400V je 4 kolík jištěno 25A! uvnitř benziny. Mít vlastní měrák a kličku na rozvaděče."/>
    <x v="11"/>
  </r>
  <r>
    <s v="CZ"/>
    <n v="366"/>
    <s v="Čížov"/>
    <m/>
    <n v="38"/>
    <s v="HOTEL BÝK Jihlava"/>
    <x v="0"/>
    <s v="NE"/>
    <n v="44044411"/>
    <n v="602964138"/>
    <s v="svrtal@seznam.cz"/>
    <s v="www.ubytovani-byk-jihlava.cz"/>
    <x v="5"/>
    <x v="0"/>
    <x v="1"/>
    <x v="0"/>
    <x v="0"/>
    <x v="0"/>
    <x v="0"/>
    <x v="0"/>
    <x v="2"/>
    <x v="0"/>
    <x v="3"/>
    <n v="49.351534000000001"/>
    <n v="15.583888999999999"/>
    <n v="20"/>
    <s v="/ hod"/>
    <s v="Při využití služeb Hotel/Restaurace Zdarma, Jinak 20 Kč/hod při samotném nabíjení - nevyužití jiných služeb"/>
    <x v="6"/>
  </r>
  <r>
    <s v="CZ"/>
    <n v="367"/>
    <s v="Jihlava"/>
    <s v="Romana Havelky"/>
    <s v="5005/1B"/>
    <s v="Naproti čerpací stanice mezi Kaufland a Albert"/>
    <x v="3"/>
    <s v="ANO"/>
    <n v="25733591"/>
    <n v="800225577"/>
    <s v="kontakt@kdenabijet.cz"/>
    <s v="http://www.kdenabijet.cz"/>
    <x v="3"/>
    <x v="0"/>
    <x v="1"/>
    <x v="1"/>
    <x v="0"/>
    <x v="2"/>
    <x v="0"/>
    <x v="0"/>
    <x v="1"/>
    <x v="0"/>
    <x v="2"/>
    <n v="49.407259000000003"/>
    <n v="15.581486"/>
    <m/>
    <m/>
    <s v="Zatím zdarma"/>
    <x v="13"/>
  </r>
  <r>
    <s v="CZ"/>
    <n v="368"/>
    <s v="Dačice"/>
    <s v="Palackého náměstí"/>
    <n v="43"/>
    <s v="Město Dačice"/>
    <x v="0"/>
    <s v="ANO"/>
    <n v="246476"/>
    <n v="777113126"/>
    <s v="info@dacice.cz"/>
    <s v="www.dacice.cz"/>
    <x v="5"/>
    <x v="0"/>
    <x v="1"/>
    <x v="0"/>
    <x v="0"/>
    <x v="0"/>
    <x v="0"/>
    <x v="0"/>
    <x v="2"/>
    <x v="0"/>
    <x v="3"/>
    <n v="49.079085999999997"/>
    <n v="15.437434"/>
    <m/>
    <m/>
    <m/>
    <x v="1"/>
  </r>
  <r>
    <s v="CZ"/>
    <n v="369"/>
    <s v="Kámen"/>
    <m/>
    <n v="15"/>
    <s v="Parkoviště Hrad Kámen"/>
    <x v="6"/>
    <s v="ANO"/>
    <n v="685976"/>
    <n v="777235502"/>
    <s v="nbox@elmont-invest.com"/>
    <s v="http://www.elmont-invest.com/"/>
    <x v="1"/>
    <x v="0"/>
    <x v="0"/>
    <x v="0"/>
    <x v="0"/>
    <x v="0"/>
    <x v="0"/>
    <x v="0"/>
    <x v="1"/>
    <x v="0"/>
    <x v="2"/>
    <n v="49.423192"/>
    <n v="15.015979"/>
    <n v="0"/>
    <s v="zdarma"/>
    <s v="zásuvka 1x230V omezena na 5A"/>
    <x v="22"/>
  </r>
  <r>
    <s v="CZ"/>
    <n v="370"/>
    <s v="Klobouky u Brna"/>
    <s v="Bohumilice"/>
    <n v="12"/>
    <s v="Jan Valík"/>
    <x v="0"/>
    <s v="NE"/>
    <n v="70298491"/>
    <m/>
    <s v="jan@valik.cz"/>
    <m/>
    <x v="1"/>
    <x v="0"/>
    <x v="1"/>
    <x v="0"/>
    <x v="0"/>
    <x v="0"/>
    <x v="0"/>
    <x v="1"/>
    <x v="1"/>
    <x v="0"/>
    <x v="2"/>
    <n v="49.018222000000002"/>
    <n v="16.893608"/>
    <m/>
    <m/>
    <s v="Zásuvka dostupná po zazvonění. Skoro vždy je někdo doma. Zastavit na ploše před garážemi vedle zastávky. V obci není zhola nic k vidění a nabíjení bude pěkná nuda."/>
    <x v="0"/>
  </r>
  <r>
    <s v="CZ"/>
    <n v="371"/>
    <s v="Viničné Šumice"/>
    <m/>
    <n v="446"/>
    <s v="Drápal stavební s.r.o."/>
    <x v="0"/>
    <s v="NE"/>
    <n v="26899027"/>
    <n v="775556324"/>
    <s v="drapalstavebni@seznam.cz"/>
    <m/>
    <x v="5"/>
    <x v="0"/>
    <x v="0"/>
    <x v="0"/>
    <x v="0"/>
    <x v="0"/>
    <x v="0"/>
    <x v="1"/>
    <x v="0"/>
    <x v="0"/>
    <x v="11"/>
    <n v="49.212035"/>
    <n v="16.824428099999999"/>
    <m/>
    <m/>
    <s v="Volně přístupné u vjezdu do garáže"/>
    <x v="5"/>
  </r>
  <r>
    <s v="CZ"/>
    <n v="372"/>
    <s v="Kunovice"/>
    <s v="Obchodní "/>
    <n v="835"/>
    <s v="COOP Kunovice"/>
    <x v="6"/>
    <s v="ANO"/>
    <n v="685976"/>
    <n v="530508424"/>
    <s v="info@evmapa.cz"/>
    <s v="http://www.skupina.coop/coop-kunovice-11-kunovice-247"/>
    <x v="3"/>
    <x v="0"/>
    <x v="0"/>
    <x v="0"/>
    <x v="2"/>
    <x v="0"/>
    <x v="0"/>
    <x v="0"/>
    <x v="1"/>
    <x v="0"/>
    <x v="2"/>
    <n v="49.048470000000002"/>
    <n v="17.466121999999999"/>
    <n v="7.33"/>
    <s v="/ min"/>
    <s v="2x parkovací místo (parkovné zdarma). Možnost nabíjení dvou vozidel současně. CHAdeMO 7.33 CZK / min, Mennekes 2.60 CZK / min"/>
    <x v="10"/>
  </r>
  <r>
    <s v="CZ"/>
    <n v="373"/>
    <s v="Bánov"/>
    <m/>
    <n v="501"/>
    <s v="GEMNET vysokorychlostní internet"/>
    <x v="6"/>
    <s v="ANO"/>
    <n v="685976"/>
    <n v="777235502"/>
    <s v="info@evmapa.cz"/>
    <s v="www.gemnet.cz"/>
    <x v="3"/>
    <x v="0"/>
    <x v="0"/>
    <x v="0"/>
    <x v="0"/>
    <x v="0"/>
    <x v="0"/>
    <x v="0"/>
    <x v="1"/>
    <x v="0"/>
    <x v="1"/>
    <n v="48.994543999999998"/>
    <n v="17.711739000000001"/>
    <n v="2.6"/>
    <s v="/ min"/>
    <m/>
    <x v="21"/>
  </r>
  <r>
    <s v="CZ"/>
    <n v="374"/>
    <s v="Přerov"/>
    <m/>
    <m/>
    <s v="Hotel Na Jižní, EV EXPERT"/>
    <x v="6"/>
    <s v="ANO"/>
    <n v="685976"/>
    <n v="725987459"/>
    <s v="info@evexpert.eu"/>
    <s v="http://www.najizni.cz/"/>
    <x v="3"/>
    <x v="0"/>
    <x v="0"/>
    <x v="0"/>
    <x v="0"/>
    <x v="0"/>
    <x v="0"/>
    <x v="0"/>
    <x v="1"/>
    <x v="0"/>
    <x v="1"/>
    <n v="49.443201999999999"/>
    <n v="17.456119000000001"/>
    <n v="4.8"/>
    <s v="/ kWh"/>
    <m/>
    <x v="6"/>
  </r>
  <r>
    <s v="CZ"/>
    <n v="375"/>
    <s v="Březová - Jančí"/>
    <s v="Jančí"/>
    <n v="65"/>
    <s v="VODÍKOVÉ TECHNOLOGIE PLISKA s.r.o."/>
    <x v="0"/>
    <s v="NE"/>
    <n v="2739585"/>
    <n v="734602357"/>
    <s v="vodikovetechnologie@seznam.cz"/>
    <s v="www.vodikovetechnologie.cz"/>
    <x v="1"/>
    <x v="0"/>
    <x v="0"/>
    <x v="0"/>
    <x v="0"/>
    <x v="0"/>
    <x v="0"/>
    <x v="0"/>
    <x v="1"/>
    <x v="0"/>
    <x v="2"/>
    <n v="49.768186"/>
    <n v="17.854873000000001"/>
    <n v="0"/>
    <s v="zdarma"/>
    <s v="Stanice za plotem uvnitř garáže, nutno zavolat předem, příjezdová cesta pouze polní zabahněná. Na místě možno prohlédnout FVE na 4 strany, větrnou elektrárnu a Kia Soul EV "/>
    <x v="5"/>
  </r>
  <r>
    <s v="CZ"/>
    <n v="376"/>
    <s v="Nový Jičín"/>
    <s v="Přemyslovců"/>
    <s v=" 1/2252"/>
    <s v="Obchodní galerie Tabačka"/>
    <x v="0"/>
    <s v="NE"/>
    <n v="27339718"/>
    <n v="417637560"/>
    <s v="radovan.horak@jth.cz"/>
    <s v="http://www.tabacka.cz/"/>
    <x v="1"/>
    <x v="0"/>
    <x v="1"/>
    <x v="0"/>
    <x v="0"/>
    <x v="0"/>
    <x v="0"/>
    <x v="1"/>
    <x v="2"/>
    <x v="0"/>
    <x v="3"/>
    <n v="49.599839000000003"/>
    <n v="18.010107000000001"/>
    <m/>
    <m/>
    <s v="400V max 20A pouze 6-22hod.  Jídlo v bistru hned vedle hlavního vchodu z podzemní. Toalety nahoru a doleva dozadu po pravé straně. "/>
    <x v="10"/>
  </r>
  <r>
    <s v="CZ"/>
    <n v="377"/>
    <s v="Mankovice"/>
    <s v="Komenskeho"/>
    <n v="180"/>
    <s v="PROSOLAR s.r.o."/>
    <x v="0"/>
    <s v="NE"/>
    <n v="27784827"/>
    <n v="777636262"/>
    <s v="marcalik@prosolar.net"/>
    <s v="www.prosolar.net"/>
    <x v="3"/>
    <x v="0"/>
    <x v="1"/>
    <x v="0"/>
    <x v="0"/>
    <x v="0"/>
    <x v="0"/>
    <x v="0"/>
    <x v="2"/>
    <x v="0"/>
    <x v="1"/>
    <n v="49.636592999999998"/>
    <n v="17.905255"/>
    <m/>
    <m/>
    <s v="Areál bývalého zemědělského družstva, příjezd po nerovné panelové cestě. Zásuvka 400V/32A 5kolík je z boční strany (u rampy)."/>
    <x v="2"/>
  </r>
  <r>
    <s v="CZ"/>
    <n v="378"/>
    <s v="Staré Těchanovice"/>
    <m/>
    <n v="46"/>
    <s v="Hotel Davidův mlýn"/>
    <x v="0"/>
    <s v="NE"/>
    <n v="27430499"/>
    <n v="602531884"/>
    <s v="dkostruh@daviduvmlyn.cz"/>
    <s v="www.daviduvmlyn.cz"/>
    <x v="5"/>
    <x v="0"/>
    <x v="2"/>
    <x v="0"/>
    <x v="0"/>
    <x v="0"/>
    <x v="0"/>
    <x v="0"/>
    <x v="1"/>
    <x v="1"/>
    <x v="7"/>
    <n v="49.827669999999998"/>
    <n v="17.682271"/>
    <n v="0"/>
    <s v="zdarma"/>
    <s v="Elektřinu vyrábí Kaplanova turbína z roku 1932 22kW a FVE na střeše. Nabíjení je ve spodním dvoře hotelu, vedle vstupu do recepce. O zpřístupnění požádat recepční. V Blízkosti Vodní dílo Kružberk"/>
    <x v="6"/>
  </r>
  <r>
    <s v="CZ"/>
    <n v="379"/>
    <s v="Opava"/>
    <m/>
    <m/>
    <s v="REPREcar Opel"/>
    <x v="0"/>
    <s v="NE"/>
    <n v="26815338"/>
    <n v="737213495"/>
    <s v="steinwirt@reprecar.cz"/>
    <s v="www.reprecar.cz"/>
    <x v="1"/>
    <x v="0"/>
    <x v="1"/>
    <x v="0"/>
    <x v="0"/>
    <x v="0"/>
    <x v="0"/>
    <x v="0"/>
    <x v="1"/>
    <x v="0"/>
    <x v="1"/>
    <n v="49.951563"/>
    <n v="17.870840000000001"/>
    <m/>
    <m/>
    <s v="Poplatek dobrovolný. Jen pracovní dny od 7-17h. Pouze 230VAC 16A nástrčka J1772 Yazaky pro Nissan, Peugeot iOn, Citroen C-Zero, Kia"/>
    <x v="4"/>
  </r>
  <r>
    <s v="CZ"/>
    <n v="380"/>
    <s v="Opava"/>
    <s v="U Fortny"/>
    <s v="49/10"/>
    <s v="OC Breda &amp; WEINSTEIN"/>
    <x v="0"/>
    <s v="ANO"/>
    <n v="28217063"/>
    <n v="553820121"/>
    <s v="info@ocbreda.cz"/>
    <s v="http://www.ocbreda.cz/"/>
    <x v="3"/>
    <x v="0"/>
    <x v="2"/>
    <x v="0"/>
    <x v="0"/>
    <x v="0"/>
    <x v="0"/>
    <x v="0"/>
    <x v="1"/>
    <x v="0"/>
    <x v="2"/>
    <n v="49.941678000000003"/>
    <n v="17.901019999999999"/>
    <n v="5"/>
    <s v="/ hod"/>
    <s v="Nabíjecí stání naleznete v garážích -2NP. Otevírací doba 09:00 - 21:00. Vjezd nejlépe z ulice Nákladní (rovnou na patro s nabíječkami), uvnitř hned vlevo za rohem."/>
    <x v="10"/>
  </r>
  <r>
    <s v="CZ"/>
    <n v="381"/>
    <s v="Ostrava"/>
    <s v="Studentská"/>
    <s v="6203/19"/>
    <s v="Vysoká škola báňská - Technická Univerzita Ostrava"/>
    <x v="0"/>
    <s v="NE"/>
    <n v="61989100"/>
    <n v="597329339"/>
    <s v="bohumil.horak@vsb.cz"/>
    <s v="http://saze.vsb.cz/index.php?page=fotos&amp;gn=nabstojany&amp;lang=cz"/>
    <x v="3"/>
    <x v="0"/>
    <x v="1"/>
    <x v="0"/>
    <x v="0"/>
    <x v="0"/>
    <x v="0"/>
    <x v="0"/>
    <x v="1"/>
    <x v="0"/>
    <x v="8"/>
    <n v="49.833820000000003"/>
    <n v="18.160775999999998"/>
    <m/>
    <m/>
    <s v="Do kampusu vjet od Fakultní nemocnice ulice Dr.Slabihoudka přes placený vjezd se závorami. Nabíjení na boku budovy CPI. Úhrada parkování při odjezdu._x000a_Nabíjecí stojan je tak k dispozici veřejně nonstop jen za parkovné."/>
    <x v="12"/>
  </r>
  <r>
    <s v="CZ"/>
    <n v="382"/>
    <s v="Ostrava"/>
    <s v="Palackého"/>
    <n v="1114"/>
    <s v="Libros Ostrava Centrum bezpečné jízdy"/>
    <x v="0"/>
    <s v="NE"/>
    <n v="60776137"/>
    <n v="603497106"/>
    <s v="info.centrum@libros.cz"/>
    <s v="www.centrum.libros.cz"/>
    <x v="4"/>
    <x v="0"/>
    <x v="1"/>
    <x v="0"/>
    <x v="0"/>
    <x v="0"/>
    <x v="0"/>
    <x v="0"/>
    <x v="4"/>
    <x v="0"/>
    <x v="11"/>
    <n v="49.850848999999997"/>
    <n v="18.255555000000001"/>
    <m/>
    <m/>
    <s v="D1 exit 361, 3 nabíjecí místa, rozvodné desky se zásuvkami na budovách - naproti vjezdu vedle požárního žebříku, vedle nákladních vrat u prodejny a vinotéky, a na rohu červené cihlové budovy. Automaty s jídlem a pitím."/>
    <x v="4"/>
  </r>
  <r>
    <s v="CZ"/>
    <n v="383"/>
    <s v="Prášily"/>
    <s v="Nová Hůrka"/>
    <n v="228"/>
    <s v="B64 vanad-redox baterie, e-sumava.cz"/>
    <x v="6"/>
    <s v="ANO"/>
    <n v="685976"/>
    <n v="776791160"/>
    <s v="pavel.culik@b64.cz"/>
    <s v="www.b64.cz"/>
    <x v="1"/>
    <x v="0"/>
    <x v="2"/>
    <x v="0"/>
    <x v="0"/>
    <x v="0"/>
    <x v="0"/>
    <x v="0"/>
    <x v="1"/>
    <x v="0"/>
    <x v="3"/>
    <n v="49.153055000000002"/>
    <n v="13.349413999999999"/>
    <n v="2.6"/>
    <s v="/ min"/>
    <m/>
    <x v="2"/>
  </r>
  <r>
    <s v="CZ"/>
    <n v="384"/>
    <s v="Rudná u Prahy"/>
    <s v="K Vypichu"/>
    <n v="1086"/>
    <s v="ENIC s.r.o."/>
    <x v="6"/>
    <s v="ANO"/>
    <n v="685976"/>
    <n v="731584802"/>
    <s v="horky@enic.cz"/>
    <s v="www.enic.cz"/>
    <x v="3"/>
    <x v="0"/>
    <x v="1"/>
    <x v="1"/>
    <x v="0"/>
    <x v="2"/>
    <x v="0"/>
    <x v="0"/>
    <x v="1"/>
    <x v="0"/>
    <x v="2"/>
    <n v="50.020390999999996"/>
    <n v="14.20534"/>
    <n v="5.85"/>
    <s v="/ min"/>
    <m/>
    <x v="9"/>
  </r>
  <r>
    <s v="CZ"/>
    <n v="385"/>
    <s v="Praha"/>
    <s v="Podbabská"/>
    <n v="17"/>
    <s v="Auto Podbabská"/>
    <x v="0"/>
    <s v="NE"/>
    <n v="48030325"/>
    <n v="234700200"/>
    <s v="info@autopodbaba.cz"/>
    <s v="http://www.autopodbaba.cz/"/>
    <x v="1"/>
    <x v="0"/>
    <x v="0"/>
    <x v="0"/>
    <x v="0"/>
    <x v="0"/>
    <x v="0"/>
    <x v="0"/>
    <x v="1"/>
    <x v="0"/>
    <x v="2"/>
    <n v="50.115042000000003"/>
    <n v="14.393050000000001"/>
    <m/>
    <m/>
    <s v="Po-Pá 7-19, So 9-13h"/>
    <x v="4"/>
  </r>
  <r>
    <s v="CZ"/>
    <n v="386"/>
    <s v="Praha"/>
    <s v="Křizíkova"/>
    <n v="44"/>
    <s v="Holmes Place garáž DAHO"/>
    <x v="2"/>
    <s v="ANO"/>
    <n v="45274649"/>
    <n v="607409409"/>
    <s v="elektromobilita@cez.cz"/>
    <s v="info@daho.cz"/>
    <x v="1"/>
    <x v="0"/>
    <x v="0"/>
    <x v="0"/>
    <x v="0"/>
    <x v="2"/>
    <x v="0"/>
    <x v="0"/>
    <x v="1"/>
    <x v="0"/>
    <x v="3"/>
    <n v="50.092848199999999"/>
    <n v="14.4509016"/>
    <m/>
    <m/>
    <s v="V podzemních garážích objektu Residence 3Domy"/>
    <x v="20"/>
  </r>
  <r>
    <s v="CZ"/>
    <n v="387"/>
    <s v="Olomouc"/>
    <s v="Kafkova"/>
    <s v="1223/8"/>
    <s v="OC Haná"/>
    <x v="6"/>
    <s v="ANO"/>
    <n v="685976"/>
    <n v="777235502"/>
    <s v="info@evmapa.cz"/>
    <s v="http://www.ochana.cz/"/>
    <x v="1"/>
    <x v="0"/>
    <x v="1"/>
    <x v="0"/>
    <x v="2"/>
    <x v="0"/>
    <x v="0"/>
    <x v="0"/>
    <x v="1"/>
    <x v="0"/>
    <x v="2"/>
    <n v="49.574589000000003"/>
    <n v="17.228636000000002"/>
    <n v="7.33"/>
    <s v="/ min"/>
    <s v="2x Vyhrazené parkovací místo u vchodu do OC. Parkovné zdarma."/>
    <x v="10"/>
  </r>
  <r>
    <s v="CZ"/>
    <n v="388"/>
    <s v="Olomouc"/>
    <s v="U Dvora"/>
    <s v="649/21"/>
    <s v="Blue Power Luky Systém - neveřejná"/>
    <x v="12"/>
    <s v="NE"/>
    <n v="28599276"/>
    <n v="605530288"/>
    <s v="LUKYsystem@seznam.cz"/>
    <s v="http://www.lukysystem.cz/nabijeci-stanice-pro-elektromobily"/>
    <x v="3"/>
    <x v="0"/>
    <x v="1"/>
    <x v="0"/>
    <x v="0"/>
    <x v="2"/>
    <x v="0"/>
    <x v="0"/>
    <x v="1"/>
    <x v="0"/>
    <x v="1"/>
    <n v="49.591748000000003"/>
    <n v="17.218596999999999"/>
    <m/>
    <m/>
    <s v="CHAdeMO a CCS Combo je max 20kW"/>
    <x v="5"/>
  </r>
  <r>
    <s v="CZ"/>
    <n v="389"/>
    <s v="Olomouc"/>
    <s v="Roháče z Dubé"/>
    <s v="238/7"/>
    <s v="iFTech,  vjezd z ulice Na Zákopě"/>
    <x v="12"/>
    <s v="NE"/>
    <n v="28599276"/>
    <n v="605530288"/>
    <s v="e-luky@email.cz"/>
    <s v="http://www.lukysystem.cz/nabijeci-stanice-pro-elektromobily"/>
    <x v="3"/>
    <x v="0"/>
    <x v="1"/>
    <x v="0"/>
    <x v="0"/>
    <x v="2"/>
    <x v="0"/>
    <x v="0"/>
    <x v="1"/>
    <x v="0"/>
    <x v="1"/>
    <n v="49.602642000000003"/>
    <n v="17.281601999999999"/>
    <m/>
    <m/>
    <s v="50kW Blue power. Omezený vjezd 8-16 hod po domluvě téměř kdykoliv, nejlépe vždy dopředu zavolat. V okolí Lidl, Billa a několik restaurací."/>
    <x v="5"/>
  </r>
  <r>
    <s v="CZ"/>
    <n v="390"/>
    <s v="Velká Bystřice"/>
    <s v="Zámecké náměstí"/>
    <n v="773"/>
    <s v="Hotel Zámek Velká Bystřice"/>
    <x v="0"/>
    <s v="ANO"/>
    <n v="28287622"/>
    <n v="585351451"/>
    <s v="recepce@hotel-zamek.cz"/>
    <s v="http://zamekvelkabystrice.cz/"/>
    <x v="1"/>
    <x v="0"/>
    <x v="1"/>
    <x v="0"/>
    <x v="0"/>
    <x v="0"/>
    <x v="0"/>
    <x v="1"/>
    <x v="1"/>
    <x v="0"/>
    <x v="2"/>
    <n v="49.594054"/>
    <n v="17.358408000000001"/>
    <n v="0"/>
    <s v="zdarma"/>
    <s v="Zdarma, vždy funkční, dostatečně viditelné, přímo v centru obce u Hotelu Zámek. Kdysi tu spal Real Madrid. Vyhrazená dvě parkovací stání pro EV.  Zásuvky lze využít maximálním výkonem současně."/>
    <x v="6"/>
  </r>
  <r>
    <s v="CZ"/>
    <n v="391"/>
    <s v="Olšany"/>
    <m/>
    <n v="159"/>
    <s v="RPSnet sklad"/>
    <x v="6"/>
    <s v="ANO"/>
    <n v="27835057"/>
    <n v="774705095"/>
    <s v="info@rpsnet.cz"/>
    <s v="www.rpsnet.cz"/>
    <x v="3"/>
    <x v="0"/>
    <x v="1"/>
    <x v="1"/>
    <x v="0"/>
    <x v="2"/>
    <x v="0"/>
    <x v="0"/>
    <x v="1"/>
    <x v="0"/>
    <x v="2"/>
    <n v="49.969214999999998"/>
    <n v="16.861623999999999"/>
    <n v="5"/>
    <s v="/ min"/>
    <s v="Napájeno z ostrovní FVE elektrárny s bateriovým úložištěm o kapacitě 120kWh. Bránu otevřeme na zavolání nebo zaregistrujete Váš mobil pro otevření."/>
    <x v="21"/>
  </r>
  <r>
    <s v="CZ"/>
    <n v="392"/>
    <s v="Olšany"/>
    <m/>
    <n v="149"/>
    <s v="RPSnet firma"/>
    <x v="6"/>
    <s v="ANO"/>
    <n v="27835057"/>
    <n v="774705095"/>
    <s v="info@rpsnet.cz"/>
    <s v="www.rpsnet.cz"/>
    <x v="5"/>
    <x v="0"/>
    <x v="0"/>
    <x v="0"/>
    <x v="0"/>
    <x v="0"/>
    <x v="0"/>
    <x v="0"/>
    <x v="1"/>
    <x v="0"/>
    <x v="3"/>
    <n v="49.969841000000002"/>
    <n v="16.866716"/>
    <n v="2.2000000000000002"/>
    <s v="/ min"/>
    <s v="FVE"/>
    <x v="21"/>
  </r>
  <r>
    <s v="CZ"/>
    <n v="393"/>
    <s v="Mohelnice"/>
    <s v="Olomoucká"/>
    <s v="182/28"/>
    <s v="SPŠE Mohelnice, RPSnet"/>
    <x v="6"/>
    <s v="NE"/>
    <n v="27835057"/>
    <n v="774705095"/>
    <s v="info@rpsnet.cz"/>
    <s v="http://www.spsemoh.cz/"/>
    <x v="3"/>
    <x v="0"/>
    <x v="2"/>
    <x v="0"/>
    <x v="0"/>
    <x v="2"/>
    <x v="0"/>
    <x v="0"/>
    <x v="1"/>
    <x v="0"/>
    <x v="3"/>
    <n v="49.774383999999998"/>
    <n v="16.917819000000001"/>
    <n v="5"/>
    <s v="/ min"/>
    <s v="V mimopracovní době za branou, kódový visací zámek s kódem 1948."/>
    <x v="12"/>
  </r>
  <r>
    <s v="CZ"/>
    <n v="394"/>
    <s v="Zábřeh na Moravě"/>
    <s v="U Dráhy"/>
    <s v="827/6"/>
    <s v="VOŠ a SŠ automobilní, RPSnet"/>
    <x v="6"/>
    <s v="NE"/>
    <n v="27835057"/>
    <n v="774705095"/>
    <s v="info@rpsnet.cz"/>
    <s v="http://www.spsa-za.cz/"/>
    <x v="3"/>
    <x v="0"/>
    <x v="0"/>
    <x v="0"/>
    <x v="0"/>
    <x v="0"/>
    <x v="0"/>
    <x v="0"/>
    <x v="1"/>
    <x v="0"/>
    <x v="1"/>
    <n v="49.882865000000002"/>
    <n v="16.888461"/>
    <n v="2.2000000000000002"/>
    <s v="/ min"/>
    <s v="Brána do areálu otevřena Po-Pá 8-16hod."/>
    <x v="12"/>
  </r>
  <r>
    <s v="CZ"/>
    <n v="395"/>
    <s v="Nový Malín"/>
    <m/>
    <n v="240"/>
    <s v="Radnice Nový Malín, RPSnet"/>
    <x v="6"/>
    <s v="ANO"/>
    <n v="27835057"/>
    <n v="774705095"/>
    <s v="info@rpsnet.cz"/>
    <s v="http://www.novymalin.cz/"/>
    <x v="5"/>
    <x v="0"/>
    <x v="0"/>
    <x v="0"/>
    <x v="0"/>
    <x v="0"/>
    <x v="0"/>
    <x v="0"/>
    <x v="1"/>
    <x v="0"/>
    <x v="3"/>
    <n v="49.942616000000001"/>
    <n v="17.031935000000001"/>
    <n v="2.2000000000000002"/>
    <s v="/ min"/>
    <m/>
    <x v="10"/>
  </r>
  <r>
    <s v="CZ"/>
    <n v="396"/>
    <s v="Lipina"/>
    <m/>
    <n v="72"/>
    <s v="Wallbox ABL 11 kW"/>
    <x v="0"/>
    <s v="NE"/>
    <n v="27835057"/>
    <n v="774705095"/>
    <s v="e-LUKY@email.cz"/>
    <s v="LUKYsystem.cz"/>
    <x v="5"/>
    <x v="1"/>
    <x v="1"/>
    <x v="0"/>
    <x v="0"/>
    <x v="0"/>
    <x v="0"/>
    <x v="1"/>
    <x v="1"/>
    <x v="0"/>
    <x v="4"/>
    <n v="49.736359"/>
    <n v="49.736359"/>
    <m/>
    <m/>
    <s v="7 - 21 hodin. Vjezdem pojedete až za dům"/>
    <x v="0"/>
  </r>
  <r>
    <s v="CZ"/>
    <n v="397"/>
    <s v="Litoměřice"/>
    <s v="Jarošova"/>
    <s v="165/32"/>
    <s v="Restaurace Káva s párou"/>
    <x v="0"/>
    <s v="ANO"/>
    <n v="3026744"/>
    <n v="602416134"/>
    <s v="info@kavasparou.cz"/>
    <s v="http://www.kavasparou.cz/"/>
    <x v="1"/>
    <x v="1"/>
    <x v="1"/>
    <x v="0"/>
    <x v="0"/>
    <x v="0"/>
    <x v="0"/>
    <x v="0"/>
    <x v="1"/>
    <x v="0"/>
    <x v="2"/>
    <n v="50.531578000000003"/>
    <n v="14.0607884"/>
    <m/>
    <m/>
    <s v="Nedílnou součástí Kávy s párou je také zahradní železnice s dominantami Litoměřic a lanovkou. Železnice má celkem tři okruhy a uvede se do provozu vhozením žetonu zakoupeného v kavárně. "/>
    <x v="3"/>
  </r>
  <r>
    <s v="CZ"/>
    <n v="398"/>
    <s v="Karlovy Vary"/>
    <s v="Chebská"/>
    <s v="116B"/>
    <s v="Auto Eder"/>
    <x v="0"/>
    <s v="ANO"/>
    <n v="29066476"/>
    <n v="725042811"/>
    <s v="info@autoeder.cz"/>
    <s v="http://www.autoeder.cz/"/>
    <x v="3"/>
    <x v="0"/>
    <x v="2"/>
    <x v="0"/>
    <x v="0"/>
    <x v="0"/>
    <x v="0"/>
    <x v="0"/>
    <x v="1"/>
    <x v="0"/>
    <x v="2"/>
    <n v="50.226000999999997"/>
    <n v="12.813753"/>
    <m/>
    <m/>
    <m/>
    <x v="4"/>
  </r>
  <r>
    <s v="CZ"/>
    <n v="399"/>
    <s v="Čestlice"/>
    <m/>
    <m/>
    <s v="Albert Průhonice Čestlice obchodní a zábavní zóna"/>
    <x v="3"/>
    <s v="ANO"/>
    <n v="25733591"/>
    <n v="840111333"/>
    <s v="info@eon.cz"/>
    <s v="http://www.pruhonice-cestlice.cz/"/>
    <x v="3"/>
    <x v="0"/>
    <x v="1"/>
    <x v="1"/>
    <x v="0"/>
    <x v="2"/>
    <x v="0"/>
    <x v="0"/>
    <x v="1"/>
    <x v="0"/>
    <x v="2"/>
    <n v="50.002875000000003"/>
    <n v="14.5034127"/>
    <m/>
    <m/>
    <m/>
    <x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3" cacheId="0" applyNumberFormats="0" applyBorderFormats="0" applyFontFormats="0" applyPatternFormats="0" applyAlignmentFormats="0" applyWidthHeightFormats="1" dataCaption="Hodnoty" updatedVersion="6" minRefreshableVersion="3" useAutoFormatting="1" itemPrintTitles="1" createdVersion="6" indent="0" compact="0" compactData="0" gridDropZones="1" multipleFieldFilters="0" chartFormat="1" rowHeaderCaption="Sektor" customListSort="0">
  <location ref="B3:M28" firstHeaderRow="1" firstDataRow="2" firstDataCol="1"/>
  <pivotFields count="29">
    <pivotField compact="0" outline="0" subtotalTop="0" showAll="0"/>
    <pivotField compact="0" numFmtId="165"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24">
        <item x="4"/>
        <item x="11"/>
        <item x="14"/>
        <item x="2"/>
        <item x="9"/>
        <item x="5"/>
        <item x="16"/>
        <item x="6"/>
        <item x="22"/>
        <item x="20"/>
        <item x="8"/>
        <item x="18"/>
        <item x="19"/>
        <item x="1"/>
        <item x="10"/>
        <item x="0"/>
        <item x="13"/>
        <item x="17"/>
        <item x="3"/>
        <item x="7"/>
        <item x="12"/>
        <item x="21"/>
        <item x="15"/>
        <item t="default"/>
      </items>
      <autoSortScope>
        <pivotArea dataOnly="0" outline="0" fieldPosition="0">
          <references count="1">
            <reference field="4294967294" count="1" selected="0">
              <x v="10"/>
            </reference>
          </references>
        </pivotArea>
      </autoSortScope>
    </pivotField>
  </pivotFields>
  <rowFields count="1">
    <field x="28"/>
  </rowFields>
  <rowItems count="24">
    <i>
      <x v="14"/>
    </i>
    <i>
      <x v="7"/>
    </i>
    <i>
      <x/>
    </i>
    <i>
      <x v="5"/>
    </i>
    <i>
      <x v="4"/>
    </i>
    <i>
      <x v="3"/>
    </i>
    <i>
      <x v="15"/>
    </i>
    <i>
      <x v="13"/>
    </i>
    <i>
      <x v="16"/>
    </i>
    <i>
      <x v="18"/>
    </i>
    <i>
      <x v="20"/>
    </i>
    <i>
      <x v="1"/>
    </i>
    <i>
      <x v="21"/>
    </i>
    <i>
      <x v="17"/>
    </i>
    <i>
      <x v="6"/>
    </i>
    <i>
      <x v="9"/>
    </i>
    <i>
      <x v="22"/>
    </i>
    <i>
      <x v="10"/>
    </i>
    <i>
      <x v="2"/>
    </i>
    <i>
      <x v="8"/>
    </i>
    <i>
      <x v="12"/>
    </i>
    <i>
      <x v="19"/>
    </i>
    <i>
      <x v="11"/>
    </i>
    <i t="grand">
      <x/>
    </i>
  </rowItems>
  <colFields count="1">
    <field x="-2"/>
  </colFields>
  <colItems count="11">
    <i>
      <x/>
    </i>
    <i i="1">
      <x v="1"/>
    </i>
    <i i="2">
      <x v="2"/>
    </i>
    <i i="3">
      <x v="3"/>
    </i>
    <i i="4">
      <x v="4"/>
    </i>
    <i i="5">
      <x v="5"/>
    </i>
    <i i="6">
      <x v="6"/>
    </i>
    <i i="7">
      <x v="7"/>
    </i>
    <i i="8">
      <x v="8"/>
    </i>
    <i i="9">
      <x v="9"/>
    </i>
    <i i="10">
      <x v="10"/>
    </i>
  </colItems>
  <dataFields count="11">
    <dataField name="Součet z Běžná zásuvka 1x16A" fld="12" baseField="28" baseItem="14"/>
    <dataField name="Součet z Mennekes 3x16A" fld="13" baseField="28" baseItem="14"/>
    <dataField name="Součet z Mennekes 3x32A" fld="14" baseField="28" baseItem="14"/>
    <dataField name="Součet z Mennekes 3x63A" fld="15" baseField="28" baseItem="14"/>
    <dataField name="Součet z CHAdeMO" fld="16" baseField="28" baseItem="14"/>
    <dataField name="Součet z CCS Combo + CHAdeMO" fld="17" baseField="28" baseItem="14"/>
    <dataField name="Součet z SUPERCHARGER" fld="18" baseField="28" baseItem="14"/>
    <dataField name="Součet z Pětikolík 3x16A" fld="19" baseField="28" baseItem="14"/>
    <dataField name="Součet z Pětikolík 3x32A" fld="20" baseField="28" baseItem="14"/>
    <dataField name="Součet z Pětikolík 3x63A" fld="21" baseField="28" baseItem="14"/>
    <dataField name="Součet z Celkem může současně nabíjet vozidel" fld="22" baseField="28" baseItem="14"/>
  </dataFields>
  <formats count="7">
    <format dxfId="12">
      <pivotArea field="28" type="button" dataOnly="0" labelOnly="1" outline="0" axis="axisRow" fieldPosition="0"/>
    </format>
    <format dxfId="11">
      <pivotArea dataOnly="0" labelOnly="1" outline="0" fieldPosition="0">
        <references count="1">
          <reference field="4294967294" count="11">
            <x v="0"/>
            <x v="1"/>
            <x v="2"/>
            <x v="3"/>
            <x v="4"/>
            <x v="5"/>
            <x v="6"/>
            <x v="7"/>
            <x v="8"/>
            <x v="9"/>
            <x v="10"/>
          </reference>
        </references>
      </pivotArea>
    </format>
    <format dxfId="10">
      <pivotArea collapsedLevelsAreSubtotals="1" fieldPosition="0">
        <references count="1">
          <reference field="28" count="0"/>
        </references>
      </pivotArea>
    </format>
    <format dxfId="9">
      <pivotArea collapsedLevelsAreSubtotals="1" fieldPosition="0">
        <references count="1">
          <reference field="28" count="0"/>
        </references>
      </pivotArea>
    </format>
    <format dxfId="8">
      <pivotArea dataOnly="0" labelOnly="1" fieldPosition="0">
        <references count="1">
          <reference field="28" count="0"/>
        </references>
      </pivotArea>
    </format>
    <format dxfId="7">
      <pivotArea field="28" type="button" dataOnly="0" labelOnly="1" outline="0" axis="axisRow" fieldPosition="0"/>
    </format>
    <format dxfId="6">
      <pivotArea dataOnly="0" labelOnly="1" outline="0" fieldPosition="0">
        <references count="1">
          <reference field="4294967294" count="11">
            <x v="0"/>
            <x v="1"/>
            <x v="2"/>
            <x v="3"/>
            <x v="4"/>
            <x v="5"/>
            <x v="6"/>
            <x v="7"/>
            <x v="8"/>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name="Kontingenční tabulka5" cacheId="0" applyNumberFormats="0" applyBorderFormats="0" applyFontFormats="0" applyPatternFormats="0" applyAlignmentFormats="0" applyWidthHeightFormats="1" dataCaption="Hodnoty" updatedVersion="6" minRefreshableVersion="3" useAutoFormatting="1" itemPrintTitles="1" createdVersion="6" indent="0" compact="0" compactData="0" gridDropZones="1" multipleFieldFilters="0" chartFormat="1" rowHeaderCaption="Sektor" customListSort="0">
  <location ref="B3:M18" firstHeaderRow="1" firstDataRow="2" firstDataCol="1"/>
  <pivotFields count="29">
    <pivotField compact="0" outline="0" subtotalTop="0" showAll="0"/>
    <pivotField compact="0" numFmtId="165"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sortType="descending">
      <items count="14">
        <item x="11"/>
        <item x="2"/>
        <item x="3"/>
        <item x="1"/>
        <item x="6"/>
        <item x="9"/>
        <item x="12"/>
        <item x="5"/>
        <item x="8"/>
        <item x="7"/>
        <item x="4"/>
        <item x="10"/>
        <item x="0"/>
        <item t="default"/>
      </items>
      <autoSortScope>
        <pivotArea dataOnly="0" outline="0" fieldPosition="0">
          <references count="1">
            <reference field="4294967294" count="1" selected="0">
              <x v="10"/>
            </reference>
          </references>
        </pivotArea>
      </autoSortScope>
    </pivotField>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sortType="descending">
      <items count="24">
        <item x="4"/>
        <item x="11"/>
        <item x="14"/>
        <item x="2"/>
        <item x="9"/>
        <item x="5"/>
        <item x="16"/>
        <item x="6"/>
        <item x="22"/>
        <item x="20"/>
        <item x="8"/>
        <item x="18"/>
        <item x="19"/>
        <item x="1"/>
        <item x="10"/>
        <item x="0"/>
        <item x="13"/>
        <item x="17"/>
        <item x="3"/>
        <item x="7"/>
        <item x="12"/>
        <item x="21"/>
        <item x="15"/>
        <item t="default"/>
      </items>
      <autoSortScope>
        <pivotArea dataOnly="0" outline="0" fieldPosition="0">
          <references count="1">
            <reference field="4294967294" count="1" selected="0">
              <x v="10"/>
            </reference>
          </references>
        </pivotArea>
      </autoSortScope>
    </pivotField>
  </pivotFields>
  <rowFields count="1">
    <field x="6"/>
  </rowFields>
  <rowItems count="14">
    <i>
      <x v="12"/>
    </i>
    <i>
      <x v="1"/>
    </i>
    <i>
      <x v="10"/>
    </i>
    <i>
      <x v="4"/>
    </i>
    <i>
      <x v="11"/>
    </i>
    <i>
      <x v="9"/>
    </i>
    <i>
      <x v="2"/>
    </i>
    <i>
      <x v="5"/>
    </i>
    <i>
      <x/>
    </i>
    <i>
      <x v="8"/>
    </i>
    <i>
      <x v="7"/>
    </i>
    <i>
      <x v="3"/>
    </i>
    <i>
      <x v="6"/>
    </i>
    <i t="grand">
      <x/>
    </i>
  </rowItems>
  <colFields count="1">
    <field x="-2"/>
  </colFields>
  <colItems count="11">
    <i>
      <x/>
    </i>
    <i i="1">
      <x v="1"/>
    </i>
    <i i="2">
      <x v="2"/>
    </i>
    <i i="3">
      <x v="3"/>
    </i>
    <i i="4">
      <x v="4"/>
    </i>
    <i i="5">
      <x v="5"/>
    </i>
    <i i="6">
      <x v="6"/>
    </i>
    <i i="7">
      <x v="7"/>
    </i>
    <i i="8">
      <x v="8"/>
    </i>
    <i i="9">
      <x v="9"/>
    </i>
    <i i="10">
      <x v="10"/>
    </i>
  </colItems>
  <dataFields count="11">
    <dataField name="Součet z Běžná zásuvka 1x16A_x000a___ 230VAC 3kW" fld="12" baseField="0" baseItem="0"/>
    <dataField name="Součet z Mennekes 3x16A" fld="13" baseField="6" baseItem="12"/>
    <dataField name="Součet z Mennekes 3x32A" fld="14" baseField="6" baseItem="12"/>
    <dataField name="Součet z Mennekes 3x63A" fld="15" baseField="6" baseItem="12"/>
    <dataField name="Součet z CHAdeMO" fld="16" baseField="6" baseItem="12"/>
    <dataField name="Součet z CCS Combo + CHAdeMO" fld="17" baseField="6" baseItem="12"/>
    <dataField name="Součet z SUPERCHARGER" fld="18" baseField="6" baseItem="12"/>
    <dataField name="Součet z Pětikolík 3x16A" fld="19" baseField="6" baseItem="12"/>
    <dataField name="Součet z Pětikolík 3x32A" fld="20" baseField="6" baseItem="12"/>
    <dataField name="Součet z Pětikolík 3x63A" fld="21" baseField="6" baseItem="12"/>
    <dataField name="Součet z Celkem může současně nabíjet vozidel" fld="22" baseField="6" baseItem="12"/>
  </dataFields>
  <formats count="6">
    <format dxfId="5">
      <pivotArea field="28" type="button" dataOnly="0" labelOnly="1" outline="0"/>
    </format>
    <format dxfId="4">
      <pivotArea dataOnly="0" labelOnly="1" outline="0" fieldPosition="0">
        <references count="1">
          <reference field="4294967294" count="11">
            <x v="0"/>
            <x v="1"/>
            <x v="2"/>
            <x v="3"/>
            <x v="4"/>
            <x v="5"/>
            <x v="6"/>
            <x v="7"/>
            <x v="8"/>
            <x v="9"/>
            <x v="10"/>
          </reference>
        </references>
      </pivotArea>
    </format>
    <format dxfId="3">
      <pivotArea field="28" type="button" dataOnly="0" labelOnly="1" outline="0"/>
    </format>
    <format dxfId="2">
      <pivotArea dataOnly="0" labelOnly="1" outline="0" fieldPosition="0">
        <references count="1">
          <reference field="4294967294" count="11">
            <x v="0"/>
            <x v="1"/>
            <x v="2"/>
            <x v="3"/>
            <x v="4"/>
            <x v="5"/>
            <x v="6"/>
            <x v="7"/>
            <x v="8"/>
            <x v="9"/>
            <x v="10"/>
          </reference>
        </references>
      </pivotArea>
    </format>
    <format dxfId="1">
      <pivotArea outline="0" collapsedLevelsAreSubtotals="1" fieldPosition="0">
        <references count="2">
          <reference field="4294967294" count="1" selected="0">
            <x v="10"/>
          </reference>
          <reference field="6" count="0" selected="0"/>
        </references>
      </pivotArea>
    </format>
    <format dxfId="0">
      <pivotArea outline="0" collapsedLevelsAreSubtotals="1" fieldPosition="0">
        <references count="2">
          <reference field="4294967294" count="1" selected="0">
            <x v="10"/>
          </reference>
          <reference field="6"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artin@drasov.net" TargetMode="External"/><Relationship Id="rId299" Type="http://schemas.openxmlformats.org/officeDocument/2006/relationships/hyperlink" Target="mailto:info@polyfazer.cz" TargetMode="External"/><Relationship Id="rId21" Type="http://schemas.openxmlformats.org/officeDocument/2006/relationships/hyperlink" Target="http://www.galerie-vankovka.cz/" TargetMode="External"/><Relationship Id="rId63" Type="http://schemas.openxmlformats.org/officeDocument/2006/relationships/hyperlink" Target="mailto:kapic@eskutr.cz" TargetMode="External"/><Relationship Id="rId159" Type="http://schemas.openxmlformats.org/officeDocument/2006/relationships/hyperlink" Target="http://www.zlatejablko.cz/" TargetMode="External"/><Relationship Id="rId324" Type="http://schemas.openxmlformats.org/officeDocument/2006/relationships/hyperlink" Target="mailto:info@mrparkit.com" TargetMode="External"/><Relationship Id="rId366" Type="http://schemas.openxmlformats.org/officeDocument/2006/relationships/hyperlink" Target="mailto:chaloupka@tess-cz.cz" TargetMode="External"/><Relationship Id="rId170" Type="http://schemas.openxmlformats.org/officeDocument/2006/relationships/hyperlink" Target="mailto:elektromobilita@cez.cz" TargetMode="External"/><Relationship Id="rId226" Type="http://schemas.openxmlformats.org/officeDocument/2006/relationships/hyperlink" Target="mailto:servis.prem@pre.cz" TargetMode="External"/><Relationship Id="rId433" Type="http://schemas.openxmlformats.org/officeDocument/2006/relationships/hyperlink" Target="mailto:z.kolarova@atlas.cz" TargetMode="External"/><Relationship Id="rId268" Type="http://schemas.openxmlformats.org/officeDocument/2006/relationships/hyperlink" Target="mailto:info@eon.cz" TargetMode="External"/><Relationship Id="rId32" Type="http://schemas.openxmlformats.org/officeDocument/2006/relationships/hyperlink" Target="http://www.abb.cz/" TargetMode="External"/><Relationship Id="rId74" Type="http://schemas.openxmlformats.org/officeDocument/2006/relationships/hyperlink" Target="http://www.vranovska-plaz.cz/" TargetMode="External"/><Relationship Id="rId128" Type="http://schemas.openxmlformats.org/officeDocument/2006/relationships/hyperlink" Target="http://www.category.cz/" TargetMode="External"/><Relationship Id="rId335" Type="http://schemas.openxmlformats.org/officeDocument/2006/relationships/hyperlink" Target="mailto:info@hoffmeister.cz" TargetMode="External"/><Relationship Id="rId377" Type="http://schemas.openxmlformats.org/officeDocument/2006/relationships/hyperlink" Target="mailto:michal.ullrich@kolektiv.cz" TargetMode="External"/><Relationship Id="rId5" Type="http://schemas.openxmlformats.org/officeDocument/2006/relationships/hyperlink" Target="http://www.hradeckralove.cz/firmy/efekt/" TargetMode="External"/><Relationship Id="rId181" Type="http://schemas.openxmlformats.org/officeDocument/2006/relationships/hyperlink" Target="http://www.elektromobilita.cz/" TargetMode="External"/><Relationship Id="rId237" Type="http://schemas.openxmlformats.org/officeDocument/2006/relationships/hyperlink" Target="http://www.europark.cz/" TargetMode="External"/><Relationship Id="rId402" Type="http://schemas.openxmlformats.org/officeDocument/2006/relationships/hyperlink" Target="mailto:bohumil.horak@vsb.cz" TargetMode="External"/><Relationship Id="rId279" Type="http://schemas.openxmlformats.org/officeDocument/2006/relationships/hyperlink" Target="mailto:elektromobilita@cez.cz" TargetMode="External"/><Relationship Id="rId43" Type="http://schemas.openxmlformats.org/officeDocument/2006/relationships/hyperlink" Target="mailto:servis.prem@pre.cz" TargetMode="External"/><Relationship Id="rId139" Type="http://schemas.openxmlformats.org/officeDocument/2006/relationships/hyperlink" Target="http://www.praha5.cz/" TargetMode="External"/><Relationship Id="rId290" Type="http://schemas.openxmlformats.org/officeDocument/2006/relationships/hyperlink" Target="http://www.elektromobilita.cz/" TargetMode="External"/><Relationship Id="rId304" Type="http://schemas.openxmlformats.org/officeDocument/2006/relationships/hyperlink" Target="mailto:info@polyfazer.cz" TargetMode="External"/><Relationship Id="rId346" Type="http://schemas.openxmlformats.org/officeDocument/2006/relationships/hyperlink" Target="mailto:info@billa.cz" TargetMode="External"/><Relationship Id="rId388" Type="http://schemas.openxmlformats.org/officeDocument/2006/relationships/hyperlink" Target="http://www.elmont-invest.com/" TargetMode="External"/><Relationship Id="rId85" Type="http://schemas.openxmlformats.org/officeDocument/2006/relationships/hyperlink" Target="mailto:info@bezmerovskydvur.cz" TargetMode="External"/><Relationship Id="rId150" Type="http://schemas.openxmlformats.org/officeDocument/2006/relationships/hyperlink" Target="http://www.elektromobilita.cz/" TargetMode="External"/><Relationship Id="rId192" Type="http://schemas.openxmlformats.org/officeDocument/2006/relationships/hyperlink" Target="mailto:elektromobilita@cez.cz" TargetMode="External"/><Relationship Id="rId206" Type="http://schemas.openxmlformats.org/officeDocument/2006/relationships/hyperlink" Target="mailto:info@miura.cz" TargetMode="External"/><Relationship Id="rId413" Type="http://schemas.openxmlformats.org/officeDocument/2006/relationships/hyperlink" Target="mailto:elektromobilita@cez.cz" TargetMode="External"/><Relationship Id="rId248" Type="http://schemas.openxmlformats.org/officeDocument/2006/relationships/hyperlink" Target="http://www.goja.cz/goja-music-hall/" TargetMode="External"/><Relationship Id="rId269" Type="http://schemas.openxmlformats.org/officeDocument/2006/relationships/hyperlink" Target="https://www.eon.cz/radce/alternativni-doprava/vyplati-se-elektromobil-2/elektromobilita" TargetMode="External"/><Relationship Id="rId434" Type="http://schemas.openxmlformats.org/officeDocument/2006/relationships/hyperlink" Target="http://www.ukolaru.cz/" TargetMode="External"/><Relationship Id="rId12" Type="http://schemas.openxmlformats.org/officeDocument/2006/relationships/hyperlink" Target="mailto:benes@beon.cz" TargetMode="External"/><Relationship Id="rId33" Type="http://schemas.openxmlformats.org/officeDocument/2006/relationships/hyperlink" Target="http://www.siemens.com/entry/cz/cz/" TargetMode="External"/><Relationship Id="rId108" Type="http://schemas.openxmlformats.org/officeDocument/2006/relationships/hyperlink" Target="mailto:stanislav@cervinka.name" TargetMode="External"/><Relationship Id="rId129" Type="http://schemas.openxmlformats.org/officeDocument/2006/relationships/hyperlink" Target="mailto:pardubice@autoin.cz" TargetMode="External"/><Relationship Id="rId280" Type="http://schemas.openxmlformats.org/officeDocument/2006/relationships/hyperlink" Target="mailto:elektromobilita@cez.cz" TargetMode="External"/><Relationship Id="rId315" Type="http://schemas.openxmlformats.org/officeDocument/2006/relationships/hyperlink" Target="http://www.panoramagolf.cz/" TargetMode="External"/><Relationship Id="rId336" Type="http://schemas.openxmlformats.org/officeDocument/2006/relationships/hyperlink" Target="http://www.hoffmeister.cz/" TargetMode="External"/><Relationship Id="rId357" Type="http://schemas.openxmlformats.org/officeDocument/2006/relationships/hyperlink" Target="http://www.kaple.cz/" TargetMode="External"/><Relationship Id="rId54" Type="http://schemas.openxmlformats.org/officeDocument/2006/relationships/hyperlink" Target="mailto:siemens.cz@siemens.com" TargetMode="External"/><Relationship Id="rId75" Type="http://schemas.openxmlformats.org/officeDocument/2006/relationships/hyperlink" Target="mailto:info@drogerie-strejda.cz" TargetMode="External"/><Relationship Id="rId96" Type="http://schemas.openxmlformats.org/officeDocument/2006/relationships/hyperlink" Target="http://www.ffinance.cz/" TargetMode="External"/><Relationship Id="rId140" Type="http://schemas.openxmlformats.org/officeDocument/2006/relationships/hyperlink" Target="http://www.brno.avionshoppingpark.cz/" TargetMode="External"/><Relationship Id="rId161" Type="http://schemas.openxmlformats.org/officeDocument/2006/relationships/hyperlink" Target="http://www.elektromobilita.cz/" TargetMode="External"/><Relationship Id="rId182" Type="http://schemas.openxmlformats.org/officeDocument/2006/relationships/hyperlink" Target="mailto:elektromobilita@cez.cz" TargetMode="External"/><Relationship Id="rId217" Type="http://schemas.openxmlformats.org/officeDocument/2006/relationships/hyperlink" Target="http://www.chatarovina.cz/" TargetMode="External"/><Relationship Id="rId378" Type="http://schemas.openxmlformats.org/officeDocument/2006/relationships/hyperlink" Target="https://spolecnost.kaufland.cz/clovek-priroda/ochrana-zivotniho-prostredi.html" TargetMode="External"/><Relationship Id="rId399" Type="http://schemas.openxmlformats.org/officeDocument/2006/relationships/hyperlink" Target="http://www.reprecar.cz/" TargetMode="External"/><Relationship Id="rId403" Type="http://schemas.openxmlformats.org/officeDocument/2006/relationships/hyperlink" Target="http://www.centrum.libros.cz/" TargetMode="External"/><Relationship Id="rId6" Type="http://schemas.openxmlformats.org/officeDocument/2006/relationships/hyperlink" Target="http://www.penzionjanovusedlcan.wbs.cz/" TargetMode="External"/><Relationship Id="rId238" Type="http://schemas.openxmlformats.org/officeDocument/2006/relationships/hyperlink" Target="http://www.sconto.cz/" TargetMode="External"/><Relationship Id="rId259" Type="http://schemas.openxmlformats.org/officeDocument/2006/relationships/hyperlink" Target="https://www.bmwdycom.cz/" TargetMode="External"/><Relationship Id="rId424" Type="http://schemas.openxmlformats.org/officeDocument/2006/relationships/hyperlink" Target="mailto:info@rpsnet.cz" TargetMode="External"/><Relationship Id="rId23" Type="http://schemas.openxmlformats.org/officeDocument/2006/relationships/hyperlink" Target="mailto:vlasak@sport-bar.eu" TargetMode="External"/><Relationship Id="rId119" Type="http://schemas.openxmlformats.org/officeDocument/2006/relationships/hyperlink" Target="http://www.centrumchodov.cz/" TargetMode="External"/><Relationship Id="rId270" Type="http://schemas.openxmlformats.org/officeDocument/2006/relationships/hyperlink" Target="mailto:elektromobilita@cez.cz" TargetMode="External"/><Relationship Id="rId291" Type="http://schemas.openxmlformats.org/officeDocument/2006/relationships/hyperlink" Target="http://www.elektromobilita.cz/" TargetMode="External"/><Relationship Id="rId305" Type="http://schemas.openxmlformats.org/officeDocument/2006/relationships/hyperlink" Target="mailto:info@polyfazer.cz" TargetMode="External"/><Relationship Id="rId326" Type="http://schemas.openxmlformats.org/officeDocument/2006/relationships/hyperlink" Target="mailto:info@noemarch.cz" TargetMode="External"/><Relationship Id="rId347" Type="http://schemas.openxmlformats.org/officeDocument/2006/relationships/hyperlink" Target="http://www.billa.cz/" TargetMode="External"/><Relationship Id="rId44" Type="http://schemas.openxmlformats.org/officeDocument/2006/relationships/hyperlink" Target="mailto:servis.prem@pre.cz" TargetMode="External"/><Relationship Id="rId65" Type="http://schemas.openxmlformats.org/officeDocument/2006/relationships/hyperlink" Target="mailto:info@spel.cz" TargetMode="External"/><Relationship Id="rId86" Type="http://schemas.openxmlformats.org/officeDocument/2006/relationships/hyperlink" Target="mailto:managerhotel@hotelbouzov.cz" TargetMode="External"/><Relationship Id="rId130" Type="http://schemas.openxmlformats.org/officeDocument/2006/relationships/hyperlink" Target="http://www.autoin.cz/" TargetMode="External"/><Relationship Id="rId151" Type="http://schemas.openxmlformats.org/officeDocument/2006/relationships/hyperlink" Target="mailto:elektromobilita@cez.cz" TargetMode="External"/><Relationship Id="rId368" Type="http://schemas.openxmlformats.org/officeDocument/2006/relationships/hyperlink" Target="http://www.gondaapartments.cz/" TargetMode="External"/><Relationship Id="rId389" Type="http://schemas.openxmlformats.org/officeDocument/2006/relationships/hyperlink" Target="mailto:jan@valik.cz" TargetMode="External"/><Relationship Id="rId172" Type="http://schemas.openxmlformats.org/officeDocument/2006/relationships/hyperlink" Target="mailto:elektromobilita@cez.cz" TargetMode="External"/><Relationship Id="rId193" Type="http://schemas.openxmlformats.org/officeDocument/2006/relationships/hyperlink" Target="https://www.bk.com/" TargetMode="External"/><Relationship Id="rId207" Type="http://schemas.openxmlformats.org/officeDocument/2006/relationships/hyperlink" Target="mailto:ang.martin@centrum.cz" TargetMode="External"/><Relationship Id="rId228" Type="http://schemas.openxmlformats.org/officeDocument/2006/relationships/hyperlink" Target="mailto:servis.prem@pre.cz" TargetMode="External"/><Relationship Id="rId249" Type="http://schemas.openxmlformats.org/officeDocument/2006/relationships/hyperlink" Target="mailto:servis.prem@pre.cz" TargetMode="External"/><Relationship Id="rId414" Type="http://schemas.openxmlformats.org/officeDocument/2006/relationships/hyperlink" Target="mailto:info@daho.cz" TargetMode="External"/><Relationship Id="rId435" Type="http://schemas.openxmlformats.org/officeDocument/2006/relationships/hyperlink" Target="mailto:info@eon.cz" TargetMode="External"/><Relationship Id="rId13" Type="http://schemas.openxmlformats.org/officeDocument/2006/relationships/hyperlink" Target="http://www.beon.cz/" TargetMode="External"/><Relationship Id="rId109" Type="http://schemas.openxmlformats.org/officeDocument/2006/relationships/hyperlink" Target="http://www.cervinka.name/" TargetMode="External"/><Relationship Id="rId260" Type="http://schemas.openxmlformats.org/officeDocument/2006/relationships/hyperlink" Target="http://www.elektromobilita.cz/" TargetMode="External"/><Relationship Id="rId281" Type="http://schemas.openxmlformats.org/officeDocument/2006/relationships/hyperlink" Target="mailto:elektromobilita@cez.cz" TargetMode="External"/><Relationship Id="rId316" Type="http://schemas.openxmlformats.org/officeDocument/2006/relationships/hyperlink" Target="mailto:info@polyfazer.cz" TargetMode="External"/><Relationship Id="rId337" Type="http://schemas.openxmlformats.org/officeDocument/2006/relationships/hyperlink" Target="http://www.savoywestend.cz/" TargetMode="External"/><Relationship Id="rId34" Type="http://schemas.openxmlformats.org/officeDocument/2006/relationships/hyperlink" Target="http://www.skola-auto.cz/" TargetMode="External"/><Relationship Id="rId55" Type="http://schemas.openxmlformats.org/officeDocument/2006/relationships/hyperlink" Target="mailto:paseka.vlastimil@gmail.com" TargetMode="External"/><Relationship Id="rId76" Type="http://schemas.openxmlformats.org/officeDocument/2006/relationships/hyperlink" Target="http://www.autokapl.cz/" TargetMode="External"/><Relationship Id="rId97" Type="http://schemas.openxmlformats.org/officeDocument/2006/relationships/hyperlink" Target="http://www.hotelsen.cz/" TargetMode="External"/><Relationship Id="rId120" Type="http://schemas.openxmlformats.org/officeDocument/2006/relationships/hyperlink" Target="http://centrumcernymost.cz/" TargetMode="External"/><Relationship Id="rId141" Type="http://schemas.openxmlformats.org/officeDocument/2006/relationships/hyperlink" Target="https://premobilita.cz/" TargetMode="External"/><Relationship Id="rId358" Type="http://schemas.openxmlformats.org/officeDocument/2006/relationships/hyperlink" Target="http://www.e-vysocina.info/" TargetMode="External"/><Relationship Id="rId379" Type="http://schemas.openxmlformats.org/officeDocument/2006/relationships/hyperlink" Target="mailto:info@kaufland.cz" TargetMode="External"/><Relationship Id="rId7" Type="http://schemas.openxmlformats.org/officeDocument/2006/relationships/hyperlink" Target="http://www.elektromobilsro.cz/" TargetMode="External"/><Relationship Id="rId162" Type="http://schemas.openxmlformats.org/officeDocument/2006/relationships/hyperlink" Target="mailto:elektromobilita@cez.cz" TargetMode="External"/><Relationship Id="rId183" Type="http://schemas.openxmlformats.org/officeDocument/2006/relationships/hyperlink" Target="http://www.forumustinadlabem.cz/cz" TargetMode="External"/><Relationship Id="rId218" Type="http://schemas.openxmlformats.org/officeDocument/2006/relationships/hyperlink" Target="mailto:chata.rovina@seznam.cz" TargetMode="External"/><Relationship Id="rId239" Type="http://schemas.openxmlformats.org/officeDocument/2006/relationships/hyperlink" Target="http://www.praha22.cz/" TargetMode="External"/><Relationship Id="rId390" Type="http://schemas.openxmlformats.org/officeDocument/2006/relationships/hyperlink" Target="http://www.skupina.coop/coop-kunovice-11-kunovice-247" TargetMode="External"/><Relationship Id="rId404" Type="http://schemas.openxmlformats.org/officeDocument/2006/relationships/hyperlink" Target="mailto:info.centrum@libros.cz" TargetMode="External"/><Relationship Id="rId425" Type="http://schemas.openxmlformats.org/officeDocument/2006/relationships/hyperlink" Target="mailto:info@rpsnet.cz" TargetMode="External"/><Relationship Id="rId250" Type="http://schemas.openxmlformats.org/officeDocument/2006/relationships/hyperlink" Target="mailto:servis.prem@pre.cz" TargetMode="External"/><Relationship Id="rId271" Type="http://schemas.openxmlformats.org/officeDocument/2006/relationships/hyperlink" Target="http://www.elektromobilita.cz/" TargetMode="External"/><Relationship Id="rId292" Type="http://schemas.openxmlformats.org/officeDocument/2006/relationships/hyperlink" Target="http://www.soho.cz/" TargetMode="External"/><Relationship Id="rId306" Type="http://schemas.openxmlformats.org/officeDocument/2006/relationships/hyperlink" Target="http://www.sportstep.cz/" TargetMode="External"/><Relationship Id="rId24" Type="http://schemas.openxmlformats.org/officeDocument/2006/relationships/hyperlink" Target="http://www.sport-bar.eu/bar/" TargetMode="External"/><Relationship Id="rId45" Type="http://schemas.openxmlformats.org/officeDocument/2006/relationships/hyperlink" Target="mailto:elektromobilita@cez.cz" TargetMode="External"/><Relationship Id="rId66" Type="http://schemas.openxmlformats.org/officeDocument/2006/relationships/hyperlink" Target="mailto:pavel.horice@seznam.cz" TargetMode="External"/><Relationship Id="rId87" Type="http://schemas.openxmlformats.org/officeDocument/2006/relationships/hyperlink" Target="http://www.hotelbouzov.cz/" TargetMode="External"/><Relationship Id="rId110" Type="http://schemas.openxmlformats.org/officeDocument/2006/relationships/hyperlink" Target="mailto:hankova_lenka@cizp.cz" TargetMode="External"/><Relationship Id="rId131" Type="http://schemas.openxmlformats.org/officeDocument/2006/relationships/hyperlink" Target="mailto:servis.prem@pre.cz" TargetMode="External"/><Relationship Id="rId327" Type="http://schemas.openxmlformats.org/officeDocument/2006/relationships/hyperlink" Target="http://www.noemarch.cz/" TargetMode="External"/><Relationship Id="rId348" Type="http://schemas.openxmlformats.org/officeDocument/2006/relationships/hyperlink" Target="mailto:info@billa.cz" TargetMode="External"/><Relationship Id="rId369" Type="http://schemas.openxmlformats.org/officeDocument/2006/relationships/hyperlink" Target="mailto:info@gondaapartments.cz" TargetMode="External"/><Relationship Id="rId152" Type="http://schemas.openxmlformats.org/officeDocument/2006/relationships/hyperlink" Target="http://www.elektromobilita.cz/" TargetMode="External"/><Relationship Id="rId173" Type="http://schemas.openxmlformats.org/officeDocument/2006/relationships/hyperlink" Target="http://www.autojarov.cz/aktuality/rychlodobijeci-stanice-od-spol-abb-cr/" TargetMode="External"/><Relationship Id="rId194" Type="http://schemas.openxmlformats.org/officeDocument/2006/relationships/hyperlink" Target="mailto:nissanpraha@autobond.cz" TargetMode="External"/><Relationship Id="rId208" Type="http://schemas.openxmlformats.org/officeDocument/2006/relationships/hyperlink" Target="http://kdvlasenice.cz/kontakt/kulturni-d&#367;m" TargetMode="External"/><Relationship Id="rId229" Type="http://schemas.openxmlformats.org/officeDocument/2006/relationships/hyperlink" Target="mailto:servis.prem@pre.cz" TargetMode="External"/><Relationship Id="rId380" Type="http://schemas.openxmlformats.org/officeDocument/2006/relationships/hyperlink" Target="http://www.google.com/maps/dir/49.752487,13.375991" TargetMode="External"/><Relationship Id="rId415" Type="http://schemas.openxmlformats.org/officeDocument/2006/relationships/hyperlink" Target="http://www.ochana.cz/" TargetMode="External"/><Relationship Id="rId436" Type="http://schemas.openxmlformats.org/officeDocument/2006/relationships/hyperlink" Target="http://www.pruhonice-cestlice.cz/" TargetMode="External"/><Relationship Id="rId240" Type="http://schemas.openxmlformats.org/officeDocument/2006/relationships/hyperlink" Target="http://www.vtp-roztoky.cz/" TargetMode="External"/><Relationship Id="rId261" Type="http://schemas.openxmlformats.org/officeDocument/2006/relationships/hyperlink" Target="http://www.elektromobilita.cz/" TargetMode="External"/><Relationship Id="rId14" Type="http://schemas.openxmlformats.org/officeDocument/2006/relationships/hyperlink" Target="http://www.citen.cz/" TargetMode="External"/><Relationship Id="rId35" Type="http://schemas.openxmlformats.org/officeDocument/2006/relationships/hyperlink" Target="http://www.eskutr.cz/" TargetMode="External"/><Relationship Id="rId56" Type="http://schemas.openxmlformats.org/officeDocument/2006/relationships/hyperlink" Target="mailto:boura@boura.cz" TargetMode="External"/><Relationship Id="rId77" Type="http://schemas.openxmlformats.org/officeDocument/2006/relationships/hyperlink" Target="mailto:info@autokapl.cz" TargetMode="External"/><Relationship Id="rId100" Type="http://schemas.openxmlformats.org/officeDocument/2006/relationships/hyperlink" Target="http://www.harmonyclub.cz/hotel-spindleruv-mlyn-ubytovani-krkonose.html" TargetMode="External"/><Relationship Id="rId282" Type="http://schemas.openxmlformats.org/officeDocument/2006/relationships/hyperlink" Target="mailto:elektromobilita@cez.cz" TargetMode="External"/><Relationship Id="rId317" Type="http://schemas.openxmlformats.org/officeDocument/2006/relationships/hyperlink" Target="mailto:info@polyfazer.cz" TargetMode="External"/><Relationship Id="rId338" Type="http://schemas.openxmlformats.org/officeDocument/2006/relationships/hyperlink" Target="mailto:frontoffice@savoywestend.cz" TargetMode="External"/><Relationship Id="rId359" Type="http://schemas.openxmlformats.org/officeDocument/2006/relationships/hyperlink" Target="http://www.evselect.cz/" TargetMode="External"/><Relationship Id="rId8" Type="http://schemas.openxmlformats.org/officeDocument/2006/relationships/hyperlink" Target="http://www.bezmerovskydvur.cz/" TargetMode="External"/><Relationship Id="rId98" Type="http://schemas.openxmlformats.org/officeDocument/2006/relationships/hyperlink" Target="mailto:hotelsen@hotelsen.cz" TargetMode="External"/><Relationship Id="rId121" Type="http://schemas.openxmlformats.org/officeDocument/2006/relationships/hyperlink" Target="mailto:servis.prem@pre.cz" TargetMode="External"/><Relationship Id="rId142" Type="http://schemas.openxmlformats.org/officeDocument/2006/relationships/hyperlink" Target="http://www.mlejn.cz/" TargetMode="External"/><Relationship Id="rId163" Type="http://schemas.openxmlformats.org/officeDocument/2006/relationships/hyperlink" Target="http://www.elektromobilita.cz/" TargetMode="External"/><Relationship Id="rId184" Type="http://schemas.openxmlformats.org/officeDocument/2006/relationships/hyperlink" Target="mailto:elektromobilita@cez.cz" TargetMode="External"/><Relationship Id="rId219" Type="http://schemas.openxmlformats.org/officeDocument/2006/relationships/hyperlink" Target="mailto:cuperova@bsauto.cz" TargetMode="External"/><Relationship Id="rId370" Type="http://schemas.openxmlformats.org/officeDocument/2006/relationships/hyperlink" Target="http://www.google.com/maps/dir/50.18706,15.827895" TargetMode="External"/><Relationship Id="rId391" Type="http://schemas.openxmlformats.org/officeDocument/2006/relationships/hyperlink" Target="http://www.gemnet.cz/" TargetMode="External"/><Relationship Id="rId405" Type="http://schemas.openxmlformats.org/officeDocument/2006/relationships/hyperlink" Target="http://www.elektromobil.wz.cz/" TargetMode="External"/><Relationship Id="rId426" Type="http://schemas.openxmlformats.org/officeDocument/2006/relationships/hyperlink" Target="mailto:info@rpsnet.cz" TargetMode="External"/><Relationship Id="rId230" Type="http://schemas.openxmlformats.org/officeDocument/2006/relationships/hyperlink" Target="mailto:servis.prem@pre.cz" TargetMode="External"/><Relationship Id="rId251" Type="http://schemas.openxmlformats.org/officeDocument/2006/relationships/hyperlink" Target="http://www.ocluziny.cz/" TargetMode="External"/><Relationship Id="rId25" Type="http://schemas.openxmlformats.org/officeDocument/2006/relationships/hyperlink" Target="mailto:milako.sro@seznam.cz" TargetMode="External"/><Relationship Id="rId46" Type="http://schemas.openxmlformats.org/officeDocument/2006/relationships/hyperlink" Target="mailto:elektromobilita@cez.cz" TargetMode="External"/><Relationship Id="rId67" Type="http://schemas.openxmlformats.org/officeDocument/2006/relationships/hyperlink" Target="http://www.vintage-replica.cz/" TargetMode="External"/><Relationship Id="rId272" Type="http://schemas.openxmlformats.org/officeDocument/2006/relationships/hyperlink" Target="http://www.elektromobilita.cz/" TargetMode="External"/><Relationship Id="rId293" Type="http://schemas.openxmlformats.org/officeDocument/2006/relationships/hyperlink" Target="http://www.elektromobilita.czhttp/www.theorchard.cz/cs/ostrava/" TargetMode="External"/><Relationship Id="rId307" Type="http://schemas.openxmlformats.org/officeDocument/2006/relationships/hyperlink" Target="mailto:info@polyfazer.cz" TargetMode="External"/><Relationship Id="rId328" Type="http://schemas.openxmlformats.org/officeDocument/2006/relationships/hyperlink" Target="mailto:hotel@hotelavanti.cz" TargetMode="External"/><Relationship Id="rId349" Type="http://schemas.openxmlformats.org/officeDocument/2006/relationships/hyperlink" Target="http://www.billa.cz/" TargetMode="External"/><Relationship Id="rId88" Type="http://schemas.openxmlformats.org/officeDocument/2006/relationships/hyperlink" Target="http://www.camproznov.cz/" TargetMode="External"/><Relationship Id="rId111" Type="http://schemas.openxmlformats.org/officeDocument/2006/relationships/hyperlink" Target="http://www.logosol.cz/" TargetMode="External"/><Relationship Id="rId132" Type="http://schemas.openxmlformats.org/officeDocument/2006/relationships/hyperlink" Target="mailto:p.jahoda@schrack.cz" TargetMode="External"/><Relationship Id="rId153" Type="http://schemas.openxmlformats.org/officeDocument/2006/relationships/hyperlink" Target="mailto:elektromobilita@cez.cz" TargetMode="External"/><Relationship Id="rId174" Type="http://schemas.openxmlformats.org/officeDocument/2006/relationships/hyperlink" Target="mailto:elektromobilita@cez.cz" TargetMode="External"/><Relationship Id="rId195" Type="http://schemas.openxmlformats.org/officeDocument/2006/relationships/hyperlink" Target="http://www.autobond.cz/" TargetMode="External"/><Relationship Id="rId209" Type="http://schemas.openxmlformats.org/officeDocument/2006/relationships/hyperlink" Target="http://www.terms.cz/" TargetMode="External"/><Relationship Id="rId360" Type="http://schemas.openxmlformats.org/officeDocument/2006/relationships/hyperlink" Target="http://http/www.zdarns.cz/" TargetMode="External"/><Relationship Id="rId381" Type="http://schemas.openxmlformats.org/officeDocument/2006/relationships/hyperlink" Target="mailto:superpc@seznam.cz" TargetMode="External"/><Relationship Id="rId416" Type="http://schemas.openxmlformats.org/officeDocument/2006/relationships/hyperlink" Target="http://www.lukysystem.cz/nabijeci-stanice-pro-elektromobily" TargetMode="External"/><Relationship Id="rId220" Type="http://schemas.openxmlformats.org/officeDocument/2006/relationships/hyperlink" Target="http://michalrichtr.cz/" TargetMode="External"/><Relationship Id="rId241" Type="http://schemas.openxmlformats.org/officeDocument/2006/relationships/hyperlink" Target="http://www.fd.cvut.cz/" TargetMode="External"/><Relationship Id="rId437" Type="http://schemas.openxmlformats.org/officeDocument/2006/relationships/printerSettings" Target="../printerSettings/printerSettings1.bin"/><Relationship Id="rId15" Type="http://schemas.openxmlformats.org/officeDocument/2006/relationships/hyperlink" Target="mailto:servis@citen.cz" TargetMode="External"/><Relationship Id="rId36" Type="http://schemas.openxmlformats.org/officeDocument/2006/relationships/hyperlink" Target="http://www.spel.cz/" TargetMode="External"/><Relationship Id="rId57" Type="http://schemas.openxmlformats.org/officeDocument/2006/relationships/hyperlink" Target="mailto:dobijeni@seznam.cz" TargetMode="External"/><Relationship Id="rId262" Type="http://schemas.openxmlformats.org/officeDocument/2006/relationships/hyperlink" Target="mailto:elektromobilita@cez.cz" TargetMode="External"/><Relationship Id="rId283" Type="http://schemas.openxmlformats.org/officeDocument/2006/relationships/hyperlink" Target="mailto:elektromobilita@cez.cz" TargetMode="External"/><Relationship Id="rId318" Type="http://schemas.openxmlformats.org/officeDocument/2006/relationships/hyperlink" Target="http://www.rami.cz/clanek/6-nabijeci-stanice-pro-elektromobily-se-systemem-evmapa.htm" TargetMode="External"/><Relationship Id="rId339" Type="http://schemas.openxmlformats.org/officeDocument/2006/relationships/hyperlink" Target="mailto:hotel@parkhotel-czech.eu" TargetMode="External"/><Relationship Id="rId78" Type="http://schemas.openxmlformats.org/officeDocument/2006/relationships/hyperlink" Target="mailto:kocka@drasov.net" TargetMode="External"/><Relationship Id="rId99" Type="http://schemas.openxmlformats.org/officeDocument/2006/relationships/hyperlink" Target="mailto:recepce@harmonyclub.cz" TargetMode="External"/><Relationship Id="rId101" Type="http://schemas.openxmlformats.org/officeDocument/2006/relationships/hyperlink" Target="http://www.3e.cz/" TargetMode="External"/><Relationship Id="rId122" Type="http://schemas.openxmlformats.org/officeDocument/2006/relationships/hyperlink" Target="mailto:info@evmapa.cz" TargetMode="External"/><Relationship Id="rId143" Type="http://schemas.openxmlformats.org/officeDocument/2006/relationships/hyperlink" Target="http://www.prague.avion.cz/" TargetMode="External"/><Relationship Id="rId164" Type="http://schemas.openxmlformats.org/officeDocument/2006/relationships/hyperlink" Target="mailto:elektromobilita@cez.cz" TargetMode="External"/><Relationship Id="rId185" Type="http://schemas.openxmlformats.org/officeDocument/2006/relationships/hyperlink" Target="http://www.elektromobilita.cz/" TargetMode="External"/><Relationship Id="rId350" Type="http://schemas.openxmlformats.org/officeDocument/2006/relationships/hyperlink" Target="mailto:info@billa.cz" TargetMode="External"/><Relationship Id="rId371" Type="http://schemas.openxmlformats.org/officeDocument/2006/relationships/hyperlink" Target="http://www.autostyl.net/cerpaci-stanice" TargetMode="External"/><Relationship Id="rId406" Type="http://schemas.openxmlformats.org/officeDocument/2006/relationships/hyperlink" Target="http://www.davocar.cz/" TargetMode="External"/><Relationship Id="rId9" Type="http://schemas.openxmlformats.org/officeDocument/2006/relationships/hyperlink" Target="http://www.zamek-liblice.cz/" TargetMode="External"/><Relationship Id="rId210" Type="http://schemas.openxmlformats.org/officeDocument/2006/relationships/hyperlink" Target="http://www.miura.cz/dobijeci-stanice" TargetMode="External"/><Relationship Id="rId392" Type="http://schemas.openxmlformats.org/officeDocument/2006/relationships/hyperlink" Target="http://www.najizni.cz/" TargetMode="External"/><Relationship Id="rId427" Type="http://schemas.openxmlformats.org/officeDocument/2006/relationships/hyperlink" Target="mailto:info@rpsnet.cz" TargetMode="External"/><Relationship Id="rId26" Type="http://schemas.openxmlformats.org/officeDocument/2006/relationships/hyperlink" Target="http://www.bedrcpenzion.wz.cz/" TargetMode="External"/><Relationship Id="rId231" Type="http://schemas.openxmlformats.org/officeDocument/2006/relationships/hyperlink" Target="mailto:servis.prem@pre.cz" TargetMode="External"/><Relationship Id="rId252" Type="http://schemas.openxmlformats.org/officeDocument/2006/relationships/hyperlink" Target="http://www.forumnovakarolina.cz/" TargetMode="External"/><Relationship Id="rId273" Type="http://schemas.openxmlformats.org/officeDocument/2006/relationships/hyperlink" Target="http://www.elektromobilita.cz/" TargetMode="External"/><Relationship Id="rId294" Type="http://schemas.openxmlformats.org/officeDocument/2006/relationships/hyperlink" Target="http://www.plazanovodvorska.cz/" TargetMode="External"/><Relationship Id="rId308" Type="http://schemas.openxmlformats.org/officeDocument/2006/relationships/hyperlink" Target="mailto:info@polyfazer.cz" TargetMode="External"/><Relationship Id="rId329" Type="http://schemas.openxmlformats.org/officeDocument/2006/relationships/hyperlink" Target="http://www.hotelavanti.cz/" TargetMode="External"/><Relationship Id="rId47" Type="http://schemas.openxmlformats.org/officeDocument/2006/relationships/hyperlink" Target="mailto:elektromobilita@cez.cz" TargetMode="External"/><Relationship Id="rId68" Type="http://schemas.openxmlformats.org/officeDocument/2006/relationships/hyperlink" Target="mailto:podkrovnibyt@volny.cz" TargetMode="External"/><Relationship Id="rId89" Type="http://schemas.openxmlformats.org/officeDocument/2006/relationships/hyperlink" Target="mailto:info@camproznov.cz" TargetMode="External"/><Relationship Id="rId112" Type="http://schemas.openxmlformats.org/officeDocument/2006/relationships/hyperlink" Target="mailto:danhel.z@seznam.cz" TargetMode="External"/><Relationship Id="rId133" Type="http://schemas.openxmlformats.org/officeDocument/2006/relationships/hyperlink" Target="http://www.schrack.cz/eshop/elektromobilita/nabijeci-stanice.html" TargetMode="External"/><Relationship Id="rId154" Type="http://schemas.openxmlformats.org/officeDocument/2006/relationships/hyperlink" Target="http://www.elektromobilita.cz/" TargetMode="External"/><Relationship Id="rId175" Type="http://schemas.openxmlformats.org/officeDocument/2006/relationships/hyperlink" Target="http://www.parking-centrum.cz/" TargetMode="External"/><Relationship Id="rId340" Type="http://schemas.openxmlformats.org/officeDocument/2006/relationships/hyperlink" Target="https://parkhotel-czech.eu/" TargetMode="External"/><Relationship Id="rId361" Type="http://schemas.openxmlformats.org/officeDocument/2006/relationships/hyperlink" Target="mailto:dana.wurzelova@zdarns.cz" TargetMode="External"/><Relationship Id="rId196" Type="http://schemas.openxmlformats.org/officeDocument/2006/relationships/hyperlink" Target="mailto:zpa@zpa.cz" TargetMode="External"/><Relationship Id="rId200" Type="http://schemas.openxmlformats.org/officeDocument/2006/relationships/hyperlink" Target="http://www.jd-parking.cz/dobijeci-stanice" TargetMode="External"/><Relationship Id="rId382" Type="http://schemas.openxmlformats.org/officeDocument/2006/relationships/hyperlink" Target="http://www.hostelhumpolec.cz/" TargetMode="External"/><Relationship Id="rId417" Type="http://schemas.openxmlformats.org/officeDocument/2006/relationships/hyperlink" Target="mailto:LUKYsystem@seznam.cz" TargetMode="External"/><Relationship Id="rId438" Type="http://schemas.openxmlformats.org/officeDocument/2006/relationships/drawing" Target="../drawings/drawing1.xml"/><Relationship Id="rId16" Type="http://schemas.openxmlformats.org/officeDocument/2006/relationships/hyperlink" Target="mailto:kunes@kysicenet.cz" TargetMode="External"/><Relationship Id="rId221" Type="http://schemas.openxmlformats.org/officeDocument/2006/relationships/hyperlink" Target="mailto:izolacniskla@volny.cz" TargetMode="External"/><Relationship Id="rId242" Type="http://schemas.openxmlformats.org/officeDocument/2006/relationships/hyperlink" Target="http://www.praha13.cz/" TargetMode="External"/><Relationship Id="rId263" Type="http://schemas.openxmlformats.org/officeDocument/2006/relationships/hyperlink" Target="mailto:elektromobilita@cez.cz" TargetMode="External"/><Relationship Id="rId284" Type="http://schemas.openxmlformats.org/officeDocument/2006/relationships/hyperlink" Target="mailto:elektromobilita@cez.cz" TargetMode="External"/><Relationship Id="rId319" Type="http://schemas.openxmlformats.org/officeDocument/2006/relationships/hyperlink" Target="mailto:info@polyfazer.cz" TargetMode="External"/><Relationship Id="rId37" Type="http://schemas.openxmlformats.org/officeDocument/2006/relationships/hyperlink" Target="mailto:echotrade@seznam.cz" TargetMode="External"/><Relationship Id="rId58" Type="http://schemas.openxmlformats.org/officeDocument/2006/relationships/hyperlink" Target="mailto:elektromobilita@cez.cz" TargetMode="External"/><Relationship Id="rId79" Type="http://schemas.openxmlformats.org/officeDocument/2006/relationships/hyperlink" Target="mailto:recepce@zamek-liblice.cz" TargetMode="External"/><Relationship Id="rId102" Type="http://schemas.openxmlformats.org/officeDocument/2006/relationships/hyperlink" Target="mailto:3e@3e.cz" TargetMode="External"/><Relationship Id="rId123" Type="http://schemas.openxmlformats.org/officeDocument/2006/relationships/hyperlink" Target="http://www.evmapa.cz/" TargetMode="External"/><Relationship Id="rId144" Type="http://schemas.openxmlformats.org/officeDocument/2006/relationships/hyperlink" Target="mailto:servis.prem@pre.cz" TargetMode="External"/><Relationship Id="rId330" Type="http://schemas.openxmlformats.org/officeDocument/2006/relationships/hyperlink" Target="http://www.clarioncongresshotelostrava.com/" TargetMode="External"/><Relationship Id="rId90" Type="http://schemas.openxmlformats.org/officeDocument/2006/relationships/hyperlink" Target="http://www.gordon.cz/" TargetMode="External"/><Relationship Id="rId165" Type="http://schemas.openxmlformats.org/officeDocument/2006/relationships/hyperlink" Target="http://www.elektromobilita.cz/" TargetMode="External"/><Relationship Id="rId186" Type="http://schemas.openxmlformats.org/officeDocument/2006/relationships/hyperlink" Target="mailto:elektromobilita@cez.cz" TargetMode="External"/><Relationship Id="rId351" Type="http://schemas.openxmlformats.org/officeDocument/2006/relationships/hyperlink" Target="http://www.billa.cz/" TargetMode="External"/><Relationship Id="rId372" Type="http://schemas.openxmlformats.org/officeDocument/2006/relationships/hyperlink" Target="mailto:vvosvrda@seznam.cz" TargetMode="External"/><Relationship Id="rId393" Type="http://schemas.openxmlformats.org/officeDocument/2006/relationships/hyperlink" Target="mailto:info@evexpert.eu" TargetMode="External"/><Relationship Id="rId407" Type="http://schemas.openxmlformats.org/officeDocument/2006/relationships/hyperlink" Target="mailto:info@davocar.cz" TargetMode="External"/><Relationship Id="rId428" Type="http://schemas.openxmlformats.org/officeDocument/2006/relationships/hyperlink" Target="http://lukysystem.cz/" TargetMode="External"/><Relationship Id="rId211" Type="http://schemas.openxmlformats.org/officeDocument/2006/relationships/hyperlink" Target="http://www.marinaorlik.estranky.cz/" TargetMode="External"/><Relationship Id="rId232" Type="http://schemas.openxmlformats.org/officeDocument/2006/relationships/hyperlink" Target="mailto:servis.prem@pre.cz" TargetMode="External"/><Relationship Id="rId253" Type="http://schemas.openxmlformats.org/officeDocument/2006/relationships/hyperlink" Target="http://www.greensgate.cz/" TargetMode="External"/><Relationship Id="rId274" Type="http://schemas.openxmlformats.org/officeDocument/2006/relationships/hyperlink" Target="mailto:elektromobilita@cez.cz" TargetMode="External"/><Relationship Id="rId295" Type="http://schemas.openxmlformats.org/officeDocument/2006/relationships/hyperlink" Target="http://www.arkady-pankrac.cz/cz" TargetMode="External"/><Relationship Id="rId309" Type="http://schemas.openxmlformats.org/officeDocument/2006/relationships/hyperlink" Target="mailto:info@polyfazer.cz" TargetMode="External"/><Relationship Id="rId27" Type="http://schemas.openxmlformats.org/officeDocument/2006/relationships/hyperlink" Target="http://www.pujcovna-bohumin.cz/" TargetMode="External"/><Relationship Id="rId48" Type="http://schemas.openxmlformats.org/officeDocument/2006/relationships/hyperlink" Target="mailto:info@eon.cz" TargetMode="External"/><Relationship Id="rId69" Type="http://schemas.openxmlformats.org/officeDocument/2006/relationships/hyperlink" Target="mailto:jksenozaty@seznam.cz" TargetMode="External"/><Relationship Id="rId113" Type="http://schemas.openxmlformats.org/officeDocument/2006/relationships/hyperlink" Target="mailto:info@krumlovskymlyn.cz" TargetMode="External"/><Relationship Id="rId134" Type="http://schemas.openxmlformats.org/officeDocument/2006/relationships/hyperlink" Target="http://www.cz.kkhotels.com/hotely/praha/k-k-hotel-fenix" TargetMode="External"/><Relationship Id="rId320" Type="http://schemas.openxmlformats.org/officeDocument/2006/relationships/hyperlink" Target="https://www.olympiaolomouc.cz/akce/nabijecka-pro-elektromobily?utm_source=slide&amp;utm_medium=selfpromo&amp;utm_campaign=nabijte-si-elektromobil" TargetMode="External"/><Relationship Id="rId80" Type="http://schemas.openxmlformats.org/officeDocument/2006/relationships/hyperlink" Target="http://www.koala.cz/" TargetMode="External"/><Relationship Id="rId155" Type="http://schemas.openxmlformats.org/officeDocument/2006/relationships/hyperlink" Target="mailto:elektromobilita@cez.cz" TargetMode="External"/><Relationship Id="rId176" Type="http://schemas.openxmlformats.org/officeDocument/2006/relationships/hyperlink" Target="mailto:elektromobilita@cez.cz" TargetMode="External"/><Relationship Id="rId197" Type="http://schemas.openxmlformats.org/officeDocument/2006/relationships/hyperlink" Target="http://www.zpa.cz/" TargetMode="External"/><Relationship Id="rId341" Type="http://schemas.openxmlformats.org/officeDocument/2006/relationships/hyperlink" Target="mailto:info@evselect.cz" TargetMode="External"/><Relationship Id="rId362" Type="http://schemas.openxmlformats.org/officeDocument/2006/relationships/hyperlink" Target="mailto:pavel@sampro.cz" TargetMode="External"/><Relationship Id="rId383" Type="http://schemas.openxmlformats.org/officeDocument/2006/relationships/hyperlink" Target="http://www.ubytovani-byk-jihlava.cz/" TargetMode="External"/><Relationship Id="rId418" Type="http://schemas.openxmlformats.org/officeDocument/2006/relationships/hyperlink" Target="http://www.lukysystem.cz/nabijeci-stanice-pro-elektromobily" TargetMode="External"/><Relationship Id="rId201" Type="http://schemas.openxmlformats.org/officeDocument/2006/relationships/hyperlink" Target="mailto:elektromobilita@cez.cz" TargetMode="External"/><Relationship Id="rId222" Type="http://schemas.openxmlformats.org/officeDocument/2006/relationships/hyperlink" Target="http://green24.cz/" TargetMode="External"/><Relationship Id="rId243" Type="http://schemas.openxmlformats.org/officeDocument/2006/relationships/hyperlink" Target="https://premobilita.cz/" TargetMode="External"/><Relationship Id="rId264" Type="http://schemas.openxmlformats.org/officeDocument/2006/relationships/hyperlink" Target="mailto:elektromobilita@cez.cz" TargetMode="External"/><Relationship Id="rId285" Type="http://schemas.openxmlformats.org/officeDocument/2006/relationships/hyperlink" Target="mailto:elektromobilita@cez.cz" TargetMode="External"/><Relationship Id="rId17" Type="http://schemas.openxmlformats.org/officeDocument/2006/relationships/hyperlink" Target="http://www.kysicenet.cz/" TargetMode="External"/><Relationship Id="rId38" Type="http://schemas.openxmlformats.org/officeDocument/2006/relationships/hyperlink" Target="http://eon.energieplus.cz/ekologicka-doprava/elektromobily/elektromobilita" TargetMode="External"/><Relationship Id="rId59" Type="http://schemas.openxmlformats.org/officeDocument/2006/relationships/hyperlink" Target="mailto:elektromobilita@cez.cz" TargetMode="External"/><Relationship Id="rId103" Type="http://schemas.openxmlformats.org/officeDocument/2006/relationships/hyperlink" Target="http://www.3e.cz/" TargetMode="External"/><Relationship Id="rId124" Type="http://schemas.openxmlformats.org/officeDocument/2006/relationships/hyperlink" Target="http://www.green24.cz/" TargetMode="External"/><Relationship Id="rId310" Type="http://schemas.openxmlformats.org/officeDocument/2006/relationships/hyperlink" Target="mailto:info@polyfazer.cz" TargetMode="External"/><Relationship Id="rId70" Type="http://schemas.openxmlformats.org/officeDocument/2006/relationships/hyperlink" Target="mailto:info@drogerie-strejda.cz" TargetMode="External"/><Relationship Id="rId91" Type="http://schemas.openxmlformats.org/officeDocument/2006/relationships/hyperlink" Target="mailto:apc@gordon.cz" TargetMode="External"/><Relationship Id="rId145" Type="http://schemas.openxmlformats.org/officeDocument/2006/relationships/hyperlink" Target="mailto:servis.prem@pre.cz" TargetMode="External"/><Relationship Id="rId166" Type="http://schemas.openxmlformats.org/officeDocument/2006/relationships/hyperlink" Target="mailto:elektromobilita@cez.cz" TargetMode="External"/><Relationship Id="rId187" Type="http://schemas.openxmlformats.org/officeDocument/2006/relationships/hyperlink" Target="http://www.elektromobilita.cz/" TargetMode="External"/><Relationship Id="rId331" Type="http://schemas.openxmlformats.org/officeDocument/2006/relationships/hyperlink" Target="mailto:info.ccho@clarion-hotels.cz" TargetMode="External"/><Relationship Id="rId352" Type="http://schemas.openxmlformats.org/officeDocument/2006/relationships/hyperlink" Target="mailto:stepan@centrumeden.cz" TargetMode="External"/><Relationship Id="rId373" Type="http://schemas.openxmlformats.org/officeDocument/2006/relationships/hyperlink" Target="mailto:autostyl@autostyl.net" TargetMode="External"/><Relationship Id="rId394" Type="http://schemas.openxmlformats.org/officeDocument/2006/relationships/hyperlink" Target="mailto:vodikovetechnologie@seznam.cz" TargetMode="External"/><Relationship Id="rId408" Type="http://schemas.openxmlformats.org/officeDocument/2006/relationships/hyperlink" Target="http://www.b64.cz/" TargetMode="External"/><Relationship Id="rId429" Type="http://schemas.openxmlformats.org/officeDocument/2006/relationships/hyperlink" Target="mailto:e-LUKY@email.cz" TargetMode="External"/><Relationship Id="rId1" Type="http://schemas.openxmlformats.org/officeDocument/2006/relationships/hyperlink" Target="http://www.asep.cz/" TargetMode="External"/><Relationship Id="rId212" Type="http://schemas.openxmlformats.org/officeDocument/2006/relationships/hyperlink" Target="mailto:vjanous@icloud.com" TargetMode="External"/><Relationship Id="rId233" Type="http://schemas.openxmlformats.org/officeDocument/2006/relationships/hyperlink" Target="mailto:servis.prem@pre.cz" TargetMode="External"/><Relationship Id="rId254" Type="http://schemas.openxmlformats.org/officeDocument/2006/relationships/hyperlink" Target="mailto:info@greensgate.cz" TargetMode="External"/><Relationship Id="rId28" Type="http://schemas.openxmlformats.org/officeDocument/2006/relationships/hyperlink" Target="http://infohumpolec.cz/kino/akce/" TargetMode="External"/><Relationship Id="rId49" Type="http://schemas.openxmlformats.org/officeDocument/2006/relationships/hyperlink" Target="mailto:info@eon.cz" TargetMode="External"/><Relationship Id="rId114" Type="http://schemas.openxmlformats.org/officeDocument/2006/relationships/hyperlink" Target="mailto:evbattery@evbattery.eu" TargetMode="External"/><Relationship Id="rId275" Type="http://schemas.openxmlformats.org/officeDocument/2006/relationships/hyperlink" Target="mailto:elektromobilita@cez.cz" TargetMode="External"/><Relationship Id="rId296" Type="http://schemas.openxmlformats.org/officeDocument/2006/relationships/hyperlink" Target="mailto:elektromobilita@cez.cz" TargetMode="External"/><Relationship Id="rId300" Type="http://schemas.openxmlformats.org/officeDocument/2006/relationships/hyperlink" Target="mailto:info@polyfazer.cz" TargetMode="External"/><Relationship Id="rId60" Type="http://schemas.openxmlformats.org/officeDocument/2006/relationships/hyperlink" Target="mailto:milan.zacek@infohumpolec.cz" TargetMode="External"/><Relationship Id="rId81" Type="http://schemas.openxmlformats.org/officeDocument/2006/relationships/hyperlink" Target="mailto:info@koala.cz" TargetMode="External"/><Relationship Id="rId135" Type="http://schemas.openxmlformats.org/officeDocument/2006/relationships/hyperlink" Target="http://www.transferenergy.cz/" TargetMode="External"/><Relationship Id="rId156" Type="http://schemas.openxmlformats.org/officeDocument/2006/relationships/hyperlink" Target="http://www.elektromobilita.cz/" TargetMode="External"/><Relationship Id="rId177" Type="http://schemas.openxmlformats.org/officeDocument/2006/relationships/hyperlink" Target="http://www.hotelusvatehovaclava.cz/" TargetMode="External"/><Relationship Id="rId198" Type="http://schemas.openxmlformats.org/officeDocument/2006/relationships/hyperlink" Target="mailto:export@i4wifi.eu" TargetMode="External"/><Relationship Id="rId321" Type="http://schemas.openxmlformats.org/officeDocument/2006/relationships/hyperlink" Target="mailto:info@eon.cz" TargetMode="External"/><Relationship Id="rId342" Type="http://schemas.openxmlformats.org/officeDocument/2006/relationships/hyperlink" Target="http://www.spielberk.eu/" TargetMode="External"/><Relationship Id="rId363" Type="http://schemas.openxmlformats.org/officeDocument/2006/relationships/hyperlink" Target="http://www.sampro.cz/" TargetMode="External"/><Relationship Id="rId384" Type="http://schemas.openxmlformats.org/officeDocument/2006/relationships/hyperlink" Target="http://www.google.com/maps/dir/49.351534,15.583889" TargetMode="External"/><Relationship Id="rId419" Type="http://schemas.openxmlformats.org/officeDocument/2006/relationships/hyperlink" Target="http://zamekvelkabystrice.cz/" TargetMode="External"/><Relationship Id="rId202" Type="http://schemas.openxmlformats.org/officeDocument/2006/relationships/hyperlink" Target="mailto:info@inchanet.cz" TargetMode="External"/><Relationship Id="rId223" Type="http://schemas.openxmlformats.org/officeDocument/2006/relationships/hyperlink" Target="http://green24.cz/" TargetMode="External"/><Relationship Id="rId244" Type="http://schemas.openxmlformats.org/officeDocument/2006/relationships/hyperlink" Target="http://www.centrumkrakov.cz/" TargetMode="External"/><Relationship Id="rId430" Type="http://schemas.openxmlformats.org/officeDocument/2006/relationships/hyperlink" Target="mailto:info@kavasparou.cz" TargetMode="External"/><Relationship Id="rId18" Type="http://schemas.openxmlformats.org/officeDocument/2006/relationships/hyperlink" Target="mailto:akarban@el-insta.cz" TargetMode="External"/><Relationship Id="rId39" Type="http://schemas.openxmlformats.org/officeDocument/2006/relationships/hyperlink" Target="http://www.sps-tabor.cz/cz/skola/udalosti/sps-tabor-ma-svou-dobijeci-stanici-pro-elektromobily" TargetMode="External"/><Relationship Id="rId265" Type="http://schemas.openxmlformats.org/officeDocument/2006/relationships/hyperlink" Target="mailto:elektromobilita@cez.cz" TargetMode="External"/><Relationship Id="rId286" Type="http://schemas.openxmlformats.org/officeDocument/2006/relationships/hyperlink" Target="mailto:elektromobilita@cez.cz" TargetMode="External"/><Relationship Id="rId50" Type="http://schemas.openxmlformats.org/officeDocument/2006/relationships/hyperlink" Target="mailto:info@eon.cz" TargetMode="External"/><Relationship Id="rId104" Type="http://schemas.openxmlformats.org/officeDocument/2006/relationships/hyperlink" Target="mailto:3e@3e.cz" TargetMode="External"/><Relationship Id="rId125" Type="http://schemas.openxmlformats.org/officeDocument/2006/relationships/hyperlink" Target="http://www.sunriver.cz/" TargetMode="External"/><Relationship Id="rId146" Type="http://schemas.openxmlformats.org/officeDocument/2006/relationships/hyperlink" Target="mailto:elektromobilita@cez.cz" TargetMode="External"/><Relationship Id="rId167" Type="http://schemas.openxmlformats.org/officeDocument/2006/relationships/hyperlink" Target="http://www.elektromobilita.cz/" TargetMode="External"/><Relationship Id="rId188" Type="http://schemas.openxmlformats.org/officeDocument/2006/relationships/hyperlink" Target="mailto:elektromobilita@cez.cz" TargetMode="External"/><Relationship Id="rId311" Type="http://schemas.openxmlformats.org/officeDocument/2006/relationships/hyperlink" Target="mailto:info@polyfazer.cz" TargetMode="External"/><Relationship Id="rId332" Type="http://schemas.openxmlformats.org/officeDocument/2006/relationships/hyperlink" Target="mailto:info.ostrava@rezidorparkinn.com" TargetMode="External"/><Relationship Id="rId353" Type="http://schemas.openxmlformats.org/officeDocument/2006/relationships/hyperlink" Target="http://www.centrumeden.cz/" TargetMode="External"/><Relationship Id="rId374" Type="http://schemas.openxmlformats.org/officeDocument/2006/relationships/hyperlink" Target="mailto:xl@inkuc.net" TargetMode="External"/><Relationship Id="rId395" Type="http://schemas.openxmlformats.org/officeDocument/2006/relationships/hyperlink" Target="http://www.tabacka.cz/" TargetMode="External"/><Relationship Id="rId409" Type="http://schemas.openxmlformats.org/officeDocument/2006/relationships/hyperlink" Target="mailto:horky@enic.cz" TargetMode="External"/><Relationship Id="rId71" Type="http://schemas.openxmlformats.org/officeDocument/2006/relationships/hyperlink" Target="mailto:Z.Pavelec@seznam.cz" TargetMode="External"/><Relationship Id="rId92" Type="http://schemas.openxmlformats.org/officeDocument/2006/relationships/hyperlink" Target="mailto:info@elektromobilsro.cz" TargetMode="External"/><Relationship Id="rId213" Type="http://schemas.openxmlformats.org/officeDocument/2006/relationships/hyperlink" Target="mailto:info@roto.cz" TargetMode="External"/><Relationship Id="rId234" Type="http://schemas.openxmlformats.org/officeDocument/2006/relationships/hyperlink" Target="mailto:servis.prem@pre.cz" TargetMode="External"/><Relationship Id="rId420" Type="http://schemas.openxmlformats.org/officeDocument/2006/relationships/hyperlink" Target="mailto:recepce@hotel-zamek.cz" TargetMode="External"/><Relationship Id="rId2" Type="http://schemas.openxmlformats.org/officeDocument/2006/relationships/hyperlink" Target="mailto:nabijeni@marusinec.com" TargetMode="External"/><Relationship Id="rId29" Type="http://schemas.openxmlformats.org/officeDocument/2006/relationships/hyperlink" Target="http://eon.energieplus.cz/ekologicka-doprava/elektromobily/elektromobilita" TargetMode="External"/><Relationship Id="rId255" Type="http://schemas.openxmlformats.org/officeDocument/2006/relationships/hyperlink" Target="mailto:elektromobilita@cez.cz" TargetMode="External"/><Relationship Id="rId276" Type="http://schemas.openxmlformats.org/officeDocument/2006/relationships/hyperlink" Target="http://www.elektromobilita.cz/" TargetMode="External"/><Relationship Id="rId297" Type="http://schemas.openxmlformats.org/officeDocument/2006/relationships/hyperlink" Target="http://www.elektromobilita.cz/" TargetMode="External"/><Relationship Id="rId40" Type="http://schemas.openxmlformats.org/officeDocument/2006/relationships/hyperlink" Target="http://www.hoteltennisclub.cz/" TargetMode="External"/><Relationship Id="rId115" Type="http://schemas.openxmlformats.org/officeDocument/2006/relationships/hyperlink" Target="mailto:epodatelna@mesto-desna.cz" TargetMode="External"/><Relationship Id="rId136" Type="http://schemas.openxmlformats.org/officeDocument/2006/relationships/hyperlink" Target="https://premobilita.cz/" TargetMode="External"/><Relationship Id="rId157" Type="http://schemas.openxmlformats.org/officeDocument/2006/relationships/hyperlink" Target="mailto:elektromobilita@cez.cz" TargetMode="External"/><Relationship Id="rId178" Type="http://schemas.openxmlformats.org/officeDocument/2006/relationships/hyperlink" Target="mailto:khun@fitcraft.cz" TargetMode="External"/><Relationship Id="rId301" Type="http://schemas.openxmlformats.org/officeDocument/2006/relationships/hyperlink" Target="http://www.nhprague.com/" TargetMode="External"/><Relationship Id="rId322" Type="http://schemas.openxmlformats.org/officeDocument/2006/relationships/hyperlink" Target="https://www.eon.cz/radce/alternativni-doprava/vyplati-se-elektromobil-2/elektromobilita" TargetMode="External"/><Relationship Id="rId343" Type="http://schemas.openxmlformats.org/officeDocument/2006/relationships/hyperlink" Target="mailto:rwbrno@rwbrno.cz" TargetMode="External"/><Relationship Id="rId364" Type="http://schemas.openxmlformats.org/officeDocument/2006/relationships/hyperlink" Target="http://www.hotelstyl.eu/" TargetMode="External"/><Relationship Id="rId61" Type="http://schemas.openxmlformats.org/officeDocument/2006/relationships/hyperlink" Target="mailto:g.pitris@seznam.cz" TargetMode="External"/><Relationship Id="rId82" Type="http://schemas.openxmlformats.org/officeDocument/2006/relationships/hyperlink" Target="mailto:elektromobilita@cez.cz" TargetMode="External"/><Relationship Id="rId199" Type="http://schemas.openxmlformats.org/officeDocument/2006/relationships/hyperlink" Target="mailto:p.jahoda@schrack.cz" TargetMode="External"/><Relationship Id="rId203" Type="http://schemas.openxmlformats.org/officeDocument/2006/relationships/hyperlink" Target="mailto:info@inchanet.cz" TargetMode="External"/><Relationship Id="rId385" Type="http://schemas.openxmlformats.org/officeDocument/2006/relationships/hyperlink" Target="http://www.kdenabijet.cz/" TargetMode="External"/><Relationship Id="rId19" Type="http://schemas.openxmlformats.org/officeDocument/2006/relationships/hyperlink" Target="http://www.el-insta.cz/" TargetMode="External"/><Relationship Id="rId224" Type="http://schemas.openxmlformats.org/officeDocument/2006/relationships/hyperlink" Target="http://green24.cz/" TargetMode="External"/><Relationship Id="rId245" Type="http://schemas.openxmlformats.org/officeDocument/2006/relationships/hyperlink" Target="https://www.viennahouse.com/cz/andels-prague/hotel/vitejte.html" TargetMode="External"/><Relationship Id="rId266" Type="http://schemas.openxmlformats.org/officeDocument/2006/relationships/hyperlink" Target="http://www.nisaliberec.cz/" TargetMode="External"/><Relationship Id="rId287" Type="http://schemas.openxmlformats.org/officeDocument/2006/relationships/hyperlink" Target="http://www.nissan-jpn.cz/" TargetMode="External"/><Relationship Id="rId410" Type="http://schemas.openxmlformats.org/officeDocument/2006/relationships/hyperlink" Target="http://www.enic.cz/" TargetMode="External"/><Relationship Id="rId431" Type="http://schemas.openxmlformats.org/officeDocument/2006/relationships/hyperlink" Target="http://www.autoeder.cz/" TargetMode="External"/><Relationship Id="rId30" Type="http://schemas.openxmlformats.org/officeDocument/2006/relationships/hyperlink" Target="http://www.boura.cz/" TargetMode="External"/><Relationship Id="rId105" Type="http://schemas.openxmlformats.org/officeDocument/2006/relationships/hyperlink" Target="mailto:karelsychra@seznam.cz" TargetMode="External"/><Relationship Id="rId126" Type="http://schemas.openxmlformats.org/officeDocument/2006/relationships/hyperlink" Target="mailto:miracink@seznam.cz" TargetMode="External"/><Relationship Id="rId147" Type="http://schemas.openxmlformats.org/officeDocument/2006/relationships/hyperlink" Target="mailto:elektromobilita@cez.cz" TargetMode="External"/><Relationship Id="rId168" Type="http://schemas.openxmlformats.org/officeDocument/2006/relationships/hyperlink" Target="mailto:elektromobilita@cez.cz" TargetMode="External"/><Relationship Id="rId312" Type="http://schemas.openxmlformats.org/officeDocument/2006/relationships/hyperlink" Target="mailto:info@polyfazer.cz" TargetMode="External"/><Relationship Id="rId333" Type="http://schemas.openxmlformats.org/officeDocument/2006/relationships/hyperlink" Target="mailto:info@auparkhradec.cz" TargetMode="External"/><Relationship Id="rId354" Type="http://schemas.openxmlformats.org/officeDocument/2006/relationships/hyperlink" Target="mailto:office@zlatalyze.cz" TargetMode="External"/><Relationship Id="rId51" Type="http://schemas.openxmlformats.org/officeDocument/2006/relationships/hyperlink" Target="mailto:info@eon.cz" TargetMode="External"/><Relationship Id="rId72" Type="http://schemas.openxmlformats.org/officeDocument/2006/relationships/hyperlink" Target="http://restauraceupavelcu.blog.cz/" TargetMode="External"/><Relationship Id="rId93" Type="http://schemas.openxmlformats.org/officeDocument/2006/relationships/hyperlink" Target="http://www.simcar.cz/" TargetMode="External"/><Relationship Id="rId189" Type="http://schemas.openxmlformats.org/officeDocument/2006/relationships/hyperlink" Target="http://www.elektromobilita.cz/" TargetMode="External"/><Relationship Id="rId375" Type="http://schemas.openxmlformats.org/officeDocument/2006/relationships/hyperlink" Target="http://www.inkuc.net/" TargetMode="External"/><Relationship Id="rId396" Type="http://schemas.openxmlformats.org/officeDocument/2006/relationships/hyperlink" Target="mailto:radovan.horak@jth.cz" TargetMode="External"/><Relationship Id="rId3" Type="http://schemas.openxmlformats.org/officeDocument/2006/relationships/hyperlink" Target="mailto:kakl@i.cz" TargetMode="External"/><Relationship Id="rId214" Type="http://schemas.openxmlformats.org/officeDocument/2006/relationships/hyperlink" Target="http://www.roto.cz/" TargetMode="External"/><Relationship Id="rId235" Type="http://schemas.openxmlformats.org/officeDocument/2006/relationships/hyperlink" Target="http://www.galerieharfa.cz/" TargetMode="External"/><Relationship Id="rId256" Type="http://schemas.openxmlformats.org/officeDocument/2006/relationships/hyperlink" Target="http://www.elektromobilita.cz/" TargetMode="External"/><Relationship Id="rId277" Type="http://schemas.openxmlformats.org/officeDocument/2006/relationships/hyperlink" Target="http://cz.club-onlyou.com/Plzen-Plaza" TargetMode="External"/><Relationship Id="rId298" Type="http://schemas.openxmlformats.org/officeDocument/2006/relationships/hyperlink" Target="http://www.tetris-ob.cz/" TargetMode="External"/><Relationship Id="rId400" Type="http://schemas.openxmlformats.org/officeDocument/2006/relationships/hyperlink" Target="http://www.ocbreda.cz/" TargetMode="External"/><Relationship Id="rId421" Type="http://schemas.openxmlformats.org/officeDocument/2006/relationships/hyperlink" Target="http://www.rpsnet.cz/" TargetMode="External"/><Relationship Id="rId116" Type="http://schemas.openxmlformats.org/officeDocument/2006/relationships/hyperlink" Target="http://www.mesto-desna.cz/" TargetMode="External"/><Relationship Id="rId137" Type="http://schemas.openxmlformats.org/officeDocument/2006/relationships/hyperlink" Target="http://www.skanska.cz/" TargetMode="External"/><Relationship Id="rId158" Type="http://schemas.openxmlformats.org/officeDocument/2006/relationships/hyperlink" Target="mailto:elektromobilita@cez.cz" TargetMode="External"/><Relationship Id="rId302" Type="http://schemas.openxmlformats.org/officeDocument/2006/relationships/hyperlink" Target="mailto:info@mrparkit.com" TargetMode="External"/><Relationship Id="rId323" Type="http://schemas.openxmlformats.org/officeDocument/2006/relationships/hyperlink" Target="mailto:info@olympia-centrum.cz" TargetMode="External"/><Relationship Id="rId344" Type="http://schemas.openxmlformats.org/officeDocument/2006/relationships/hyperlink" Target="mailto:recepce@continentalbrno.cz" TargetMode="External"/><Relationship Id="rId20" Type="http://schemas.openxmlformats.org/officeDocument/2006/relationships/hyperlink" Target="mailto:klimes67@seznam.cz" TargetMode="External"/><Relationship Id="rId41" Type="http://schemas.openxmlformats.org/officeDocument/2006/relationships/hyperlink" Target="mailto:hotel@tennis-club.cz" TargetMode="External"/><Relationship Id="rId62" Type="http://schemas.openxmlformats.org/officeDocument/2006/relationships/hyperlink" Target="mailto:elektromobilita@cez.cz" TargetMode="External"/><Relationship Id="rId83" Type="http://schemas.openxmlformats.org/officeDocument/2006/relationships/hyperlink" Target="mailto:info@evcgroup.cz" TargetMode="External"/><Relationship Id="rId179" Type="http://schemas.openxmlformats.org/officeDocument/2006/relationships/hyperlink" Target="http://www.fitcraft.cz/" TargetMode="External"/><Relationship Id="rId365" Type="http://schemas.openxmlformats.org/officeDocument/2006/relationships/hyperlink" Target="mailto:info@hotelstyl.eu" TargetMode="External"/><Relationship Id="rId386" Type="http://schemas.openxmlformats.org/officeDocument/2006/relationships/hyperlink" Target="mailto:kontakt@kdenabijet.cz" TargetMode="External"/><Relationship Id="rId190" Type="http://schemas.openxmlformats.org/officeDocument/2006/relationships/hyperlink" Target="mailto:elektromobilita@cez.cz" TargetMode="External"/><Relationship Id="rId204" Type="http://schemas.openxmlformats.org/officeDocument/2006/relationships/hyperlink" Target="mailto:info@inchanet.cz" TargetMode="External"/><Relationship Id="rId225" Type="http://schemas.openxmlformats.org/officeDocument/2006/relationships/hyperlink" Target="http://green24.cz/" TargetMode="External"/><Relationship Id="rId246" Type="http://schemas.openxmlformats.org/officeDocument/2006/relationships/hyperlink" Target="https://www.viennahouse.com/cz/easy-pilsen/hotel/prehled.html" TargetMode="External"/><Relationship Id="rId267" Type="http://schemas.openxmlformats.org/officeDocument/2006/relationships/hyperlink" Target="https://www.cez.cz/cs/vyroba-elektriny/uhelne-elektrarny/cr/prunerov.html" TargetMode="External"/><Relationship Id="rId288" Type="http://schemas.openxmlformats.org/officeDocument/2006/relationships/hyperlink" Target="http://www.elektromobilita.cz/" TargetMode="External"/><Relationship Id="rId411" Type="http://schemas.openxmlformats.org/officeDocument/2006/relationships/hyperlink" Target="http://www.autopodbaba.cz/" TargetMode="External"/><Relationship Id="rId432" Type="http://schemas.openxmlformats.org/officeDocument/2006/relationships/hyperlink" Target="mailto:info@autoeder.cz" TargetMode="External"/><Relationship Id="rId106" Type="http://schemas.openxmlformats.org/officeDocument/2006/relationships/hyperlink" Target="http://www.cizp.cz/" TargetMode="External"/><Relationship Id="rId127" Type="http://schemas.openxmlformats.org/officeDocument/2006/relationships/hyperlink" Target="mailto:nabijeni@category.cz" TargetMode="External"/><Relationship Id="rId313" Type="http://schemas.openxmlformats.org/officeDocument/2006/relationships/hyperlink" Target="http://www.iqlandia.cz/" TargetMode="External"/><Relationship Id="rId10" Type="http://schemas.openxmlformats.org/officeDocument/2006/relationships/hyperlink" Target="mailto:kopeximus@kopeximus.cz" TargetMode="External"/><Relationship Id="rId31" Type="http://schemas.openxmlformats.org/officeDocument/2006/relationships/hyperlink" Target="http://www.allrisk.cz/" TargetMode="External"/><Relationship Id="rId52" Type="http://schemas.openxmlformats.org/officeDocument/2006/relationships/hyperlink" Target="mailto:info@rwe.cz" TargetMode="External"/><Relationship Id="rId73" Type="http://schemas.openxmlformats.org/officeDocument/2006/relationships/hyperlink" Target="mailto:recepce@vranovska-plaz.cz" TargetMode="External"/><Relationship Id="rId94" Type="http://schemas.openxmlformats.org/officeDocument/2006/relationships/hyperlink" Target="mailto:servis@simcar.cz" TargetMode="External"/><Relationship Id="rId148" Type="http://schemas.openxmlformats.org/officeDocument/2006/relationships/hyperlink" Target="http://www.elektromobilita.cz/" TargetMode="External"/><Relationship Id="rId169" Type="http://schemas.openxmlformats.org/officeDocument/2006/relationships/hyperlink" Target="http://www.elektromobilita.cz/" TargetMode="External"/><Relationship Id="rId334" Type="http://schemas.openxmlformats.org/officeDocument/2006/relationships/hyperlink" Target="http://www.auparkhradec.cz/" TargetMode="External"/><Relationship Id="rId355" Type="http://schemas.openxmlformats.org/officeDocument/2006/relationships/hyperlink" Target="http://www.racin.cz/" TargetMode="External"/><Relationship Id="rId376" Type="http://schemas.openxmlformats.org/officeDocument/2006/relationships/hyperlink" Target="http://www.kolektiv.cz/" TargetMode="External"/><Relationship Id="rId397" Type="http://schemas.openxmlformats.org/officeDocument/2006/relationships/hyperlink" Target="mailto:marcalik@prosolar.net" TargetMode="External"/><Relationship Id="rId4" Type="http://schemas.openxmlformats.org/officeDocument/2006/relationships/hyperlink" Target="mailto:bartos.jann@seznam.cz" TargetMode="External"/><Relationship Id="rId180" Type="http://schemas.openxmlformats.org/officeDocument/2006/relationships/hyperlink" Target="mailto:elektromobilita@cez.cz" TargetMode="External"/><Relationship Id="rId215" Type="http://schemas.openxmlformats.org/officeDocument/2006/relationships/hyperlink" Target="mailto:minar@rami.cz" TargetMode="External"/><Relationship Id="rId236" Type="http://schemas.openxmlformats.org/officeDocument/2006/relationships/hyperlink" Target="http://www.parking-centrum.cz/" TargetMode="External"/><Relationship Id="rId257" Type="http://schemas.openxmlformats.org/officeDocument/2006/relationships/hyperlink" Target="mailto:elektromobilita@cez.cz" TargetMode="External"/><Relationship Id="rId278" Type="http://schemas.openxmlformats.org/officeDocument/2006/relationships/hyperlink" Target="http://www.autostyl.eu/" TargetMode="External"/><Relationship Id="rId401" Type="http://schemas.openxmlformats.org/officeDocument/2006/relationships/hyperlink" Target="http://saze.vsb.cz/index.php?page=fotos&amp;gn=nabstojany&amp;lang=cz" TargetMode="External"/><Relationship Id="rId422" Type="http://schemas.openxmlformats.org/officeDocument/2006/relationships/hyperlink" Target="mailto:info@rpsnet.cz" TargetMode="External"/><Relationship Id="rId303" Type="http://schemas.openxmlformats.org/officeDocument/2006/relationships/hyperlink" Target="https://www.mrparkit.com/cs/landingy/tesla-destination-charging" TargetMode="External"/><Relationship Id="rId42" Type="http://schemas.openxmlformats.org/officeDocument/2006/relationships/hyperlink" Target="mailto:servis.prem@pre.cz" TargetMode="External"/><Relationship Id="rId84" Type="http://schemas.openxmlformats.org/officeDocument/2006/relationships/hyperlink" Target="http://www.evcgroup.cz/" TargetMode="External"/><Relationship Id="rId138" Type="http://schemas.openxmlformats.org/officeDocument/2006/relationships/hyperlink" Target="http://www.ostrava.avionshoppingpark.cz/" TargetMode="External"/><Relationship Id="rId345" Type="http://schemas.openxmlformats.org/officeDocument/2006/relationships/hyperlink" Target="http://www.continentalbrno.cz/" TargetMode="External"/><Relationship Id="rId387" Type="http://schemas.openxmlformats.org/officeDocument/2006/relationships/hyperlink" Target="mailto:nbox@elmont-invest.com" TargetMode="External"/><Relationship Id="rId191" Type="http://schemas.openxmlformats.org/officeDocument/2006/relationships/hyperlink" Target="https://www.bmw-synotauto.cz/" TargetMode="External"/><Relationship Id="rId205" Type="http://schemas.openxmlformats.org/officeDocument/2006/relationships/hyperlink" Target="mailto:info@inchanet.cz" TargetMode="External"/><Relationship Id="rId247" Type="http://schemas.openxmlformats.org/officeDocument/2006/relationships/hyperlink" Target="https://www.viennahouse.com/cz/diplomat-prague/hotel/vitejte.html" TargetMode="External"/><Relationship Id="rId412" Type="http://schemas.openxmlformats.org/officeDocument/2006/relationships/hyperlink" Target="mailto:info@autopodbaba.cz" TargetMode="External"/><Relationship Id="rId107" Type="http://schemas.openxmlformats.org/officeDocument/2006/relationships/hyperlink" Target="mailto:penzion.janov@quick.cz" TargetMode="External"/><Relationship Id="rId289" Type="http://schemas.openxmlformats.org/officeDocument/2006/relationships/hyperlink" Target="http://www.mcpraha16.cz/" TargetMode="External"/><Relationship Id="rId11" Type="http://schemas.openxmlformats.org/officeDocument/2006/relationships/hyperlink" Target="http://www.kopeximus.cz/" TargetMode="External"/><Relationship Id="rId53" Type="http://schemas.openxmlformats.org/officeDocument/2006/relationships/hyperlink" Target="mailto:kontakt@cz.abb.com" TargetMode="External"/><Relationship Id="rId149" Type="http://schemas.openxmlformats.org/officeDocument/2006/relationships/hyperlink" Target="mailto:elektromobilita@cez.cz" TargetMode="External"/><Relationship Id="rId314" Type="http://schemas.openxmlformats.org/officeDocument/2006/relationships/hyperlink" Target="mailto:info@polyfazer.cz" TargetMode="External"/><Relationship Id="rId356" Type="http://schemas.openxmlformats.org/officeDocument/2006/relationships/hyperlink" Target="mailto:hendrych@kaple.cz" TargetMode="External"/><Relationship Id="rId398" Type="http://schemas.openxmlformats.org/officeDocument/2006/relationships/hyperlink" Target="http://www.daviduvmlyn.cz/" TargetMode="External"/><Relationship Id="rId95" Type="http://schemas.openxmlformats.org/officeDocument/2006/relationships/hyperlink" Target="mailto:jason@ffinance.cz" TargetMode="External"/><Relationship Id="rId160" Type="http://schemas.openxmlformats.org/officeDocument/2006/relationships/hyperlink" Target="mailto:elektromobilita@cez.cz" TargetMode="External"/><Relationship Id="rId216" Type="http://schemas.openxmlformats.org/officeDocument/2006/relationships/hyperlink" Target="http://www.rami.cz/clanek/6-nabijeci-stanice-pro-elektromobily-se-systemem-evmapa.htm" TargetMode="External"/><Relationship Id="rId423" Type="http://schemas.openxmlformats.org/officeDocument/2006/relationships/hyperlink" Target="http://www.rpsnet.cz/" TargetMode="External"/><Relationship Id="rId258" Type="http://schemas.openxmlformats.org/officeDocument/2006/relationships/hyperlink" Target="mailto:elektromobilita@cez.cz" TargetMode="External"/><Relationship Id="rId22" Type="http://schemas.openxmlformats.org/officeDocument/2006/relationships/hyperlink" Target="http://mujweb.cz/podkrovnibyt/dobijecistanice.htm" TargetMode="External"/><Relationship Id="rId64" Type="http://schemas.openxmlformats.org/officeDocument/2006/relationships/hyperlink" Target="mailto:kberan@skola-auto.cz" TargetMode="External"/><Relationship Id="rId118" Type="http://schemas.openxmlformats.org/officeDocument/2006/relationships/hyperlink" Target="http://www.elektromobilita.cz/" TargetMode="External"/><Relationship Id="rId325" Type="http://schemas.openxmlformats.org/officeDocument/2006/relationships/hyperlink" Target="https://www.mrparkit.com/cs/landingy/tesla-destination-charging" TargetMode="External"/><Relationship Id="rId367" Type="http://schemas.openxmlformats.org/officeDocument/2006/relationships/hyperlink" Target="http://www.tess-cz.cz/" TargetMode="External"/><Relationship Id="rId171" Type="http://schemas.openxmlformats.org/officeDocument/2006/relationships/hyperlink" Target="http://www.elektromobilita.cz/" TargetMode="External"/><Relationship Id="rId227" Type="http://schemas.openxmlformats.org/officeDocument/2006/relationships/hyperlink" Target="mailto:servis.prem@pre.cz"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8553"/>
  <sheetViews>
    <sheetView showGridLines="0" tabSelected="1" zoomScale="80" zoomScaleNormal="80" zoomScalePageLayoutView="90" workbookViewId="0">
      <pane xSplit="7" ySplit="2" topLeftCell="H180" activePane="bottomRight" state="frozen"/>
      <selection pane="topRight" activeCell="H1" sqref="H1"/>
      <selection pane="bottomLeft" activeCell="A3" sqref="A3"/>
      <selection pane="bottomRight" activeCell="F1" sqref="F1"/>
    </sheetView>
  </sheetViews>
  <sheetFormatPr defaultColWidth="9.109375" defaultRowHeight="13.2" x14ac:dyDescent="0.25"/>
  <cols>
    <col min="1" max="1" width="3" style="38" customWidth="1"/>
    <col min="2" max="2" width="7.5546875" style="32" customWidth="1"/>
    <col min="3" max="4" width="11.88671875" style="25" customWidth="1"/>
    <col min="5" max="5" width="6.109375" style="32" customWidth="1"/>
    <col min="6" max="6" width="30.44140625" style="25" customWidth="1"/>
    <col min="7" max="7" width="10.88671875" style="25" customWidth="1"/>
    <col min="8" max="8" width="4.6640625" style="34" customWidth="1"/>
    <col min="9" max="9" width="11.88671875" style="25" customWidth="1"/>
    <col min="10" max="10" width="13.33203125" style="25" customWidth="1"/>
    <col min="11" max="11" width="24.33203125" style="28" customWidth="1"/>
    <col min="12" max="12" width="23.88671875" style="28" customWidth="1"/>
    <col min="13" max="13" width="6" style="28" customWidth="1"/>
    <col min="14" max="14" width="6.33203125" style="28" customWidth="1"/>
    <col min="15" max="15" width="6" style="28" customWidth="1"/>
    <col min="16" max="16" width="5" style="28" customWidth="1"/>
    <col min="17" max="17" width="5.33203125" style="28" customWidth="1"/>
    <col min="18" max="18" width="5.88671875" style="28" customWidth="1"/>
    <col min="19" max="19" width="4.6640625" style="28" customWidth="1"/>
    <col min="20" max="20" width="5" style="28" customWidth="1"/>
    <col min="21" max="23" width="5.109375" style="28" customWidth="1"/>
    <col min="24" max="24" width="10.44140625" style="28" customWidth="1"/>
    <col min="25" max="25" width="11" style="28" customWidth="1"/>
    <col min="26" max="26" width="10.109375" style="29" customWidth="1"/>
    <col min="27" max="27" width="8.44140625" style="28" bestFit="1" customWidth="1"/>
    <col min="28" max="28" width="105.33203125" style="67" customWidth="1"/>
    <col min="29" max="29" width="17" style="28" customWidth="1"/>
    <col min="30" max="16384" width="9.109375" style="28"/>
  </cols>
  <sheetData>
    <row r="1" spans="1:29" s="11" customFormat="1" ht="30" customHeight="1" x14ac:dyDescent="0.25">
      <c r="A1" s="42"/>
      <c r="B1" s="43" t="s">
        <v>1320</v>
      </c>
      <c r="C1" s="44"/>
      <c r="D1" s="44"/>
      <c r="E1" s="48"/>
      <c r="F1" s="44"/>
      <c r="G1" s="44"/>
      <c r="H1" s="45"/>
      <c r="I1" s="44"/>
      <c r="J1" s="44"/>
      <c r="K1" s="44"/>
      <c r="L1" s="44"/>
      <c r="M1" s="45">
        <f>SUM(M3:M9987)</f>
        <v>221</v>
      </c>
      <c r="N1" s="45">
        <f t="shared" ref="N1:W1" si="0">SUM(N3:N9987)</f>
        <v>11</v>
      </c>
      <c r="O1" s="45">
        <f t="shared" si="0"/>
        <v>240</v>
      </c>
      <c r="P1" s="45">
        <f t="shared" si="0"/>
        <v>7</v>
      </c>
      <c r="Q1" s="45">
        <f t="shared" si="0"/>
        <v>20</v>
      </c>
      <c r="R1" s="45">
        <f t="shared" si="0"/>
        <v>42</v>
      </c>
      <c r="S1" s="45">
        <f t="shared" si="0"/>
        <v>6</v>
      </c>
      <c r="T1" s="45">
        <f t="shared" si="0"/>
        <v>35</v>
      </c>
      <c r="U1" s="45">
        <f t="shared" si="0"/>
        <v>46</v>
      </c>
      <c r="V1" s="45">
        <f t="shared" si="0"/>
        <v>3</v>
      </c>
      <c r="W1" s="45">
        <f t="shared" si="0"/>
        <v>631</v>
      </c>
      <c r="X1" s="46" t="s">
        <v>1014</v>
      </c>
      <c r="Y1" s="46"/>
      <c r="Z1" s="47"/>
      <c r="AA1" s="46"/>
      <c r="AB1" s="60"/>
      <c r="AC1" s="46"/>
    </row>
    <row r="2" spans="1:29" s="20" customFormat="1" ht="123.9" customHeight="1" x14ac:dyDescent="0.25">
      <c r="A2" s="15" t="s">
        <v>1133</v>
      </c>
      <c r="B2" s="19" t="s">
        <v>941</v>
      </c>
      <c r="C2" s="14" t="s">
        <v>1</v>
      </c>
      <c r="D2" s="14" t="s">
        <v>2</v>
      </c>
      <c r="E2" s="14" t="s">
        <v>1132</v>
      </c>
      <c r="F2" s="16" t="s">
        <v>303</v>
      </c>
      <c r="G2" s="14" t="s">
        <v>838</v>
      </c>
      <c r="H2" s="14" t="s">
        <v>222</v>
      </c>
      <c r="I2" s="14" t="s">
        <v>1288</v>
      </c>
      <c r="J2" s="14" t="s">
        <v>221</v>
      </c>
      <c r="K2" s="14" t="s">
        <v>0</v>
      </c>
      <c r="L2" s="14" t="s">
        <v>218</v>
      </c>
      <c r="M2" s="35" t="s">
        <v>223</v>
      </c>
      <c r="N2" s="36" t="s">
        <v>961</v>
      </c>
      <c r="O2" s="36" t="s">
        <v>960</v>
      </c>
      <c r="P2" s="37" t="s">
        <v>1060</v>
      </c>
      <c r="Q2" s="36" t="s">
        <v>224</v>
      </c>
      <c r="R2" s="36" t="s">
        <v>1194</v>
      </c>
      <c r="S2" s="36" t="s">
        <v>225</v>
      </c>
      <c r="T2" s="36" t="s">
        <v>963</v>
      </c>
      <c r="U2" s="36" t="s">
        <v>962</v>
      </c>
      <c r="V2" s="36" t="s">
        <v>1061</v>
      </c>
      <c r="W2" s="36" t="s">
        <v>1289</v>
      </c>
      <c r="X2" s="14" t="s">
        <v>212</v>
      </c>
      <c r="Y2" s="14" t="s">
        <v>211</v>
      </c>
      <c r="Z2" s="18" t="s">
        <v>213</v>
      </c>
      <c r="AA2" s="14" t="s">
        <v>210</v>
      </c>
      <c r="AB2" s="61" t="s">
        <v>226</v>
      </c>
      <c r="AC2" s="19" t="s">
        <v>1287</v>
      </c>
    </row>
    <row r="3" spans="1:29" s="23" customFormat="1" ht="12.9" customHeight="1" x14ac:dyDescent="0.25">
      <c r="A3" s="40" t="s">
        <v>198</v>
      </c>
      <c r="B3" s="39">
        <v>1</v>
      </c>
      <c r="C3" s="3" t="s">
        <v>201</v>
      </c>
      <c r="D3" s="3"/>
      <c r="E3" s="2">
        <v>64</v>
      </c>
      <c r="F3" s="3" t="s">
        <v>202</v>
      </c>
      <c r="G3" s="3"/>
      <c r="H3" s="33" t="s">
        <v>190</v>
      </c>
      <c r="I3" s="3">
        <v>60394862</v>
      </c>
      <c r="J3" s="21">
        <v>603231785</v>
      </c>
      <c r="K3" s="9" t="s">
        <v>7</v>
      </c>
      <c r="L3" s="9" t="s">
        <v>6</v>
      </c>
      <c r="M3" s="72">
        <v>4</v>
      </c>
      <c r="N3" s="72"/>
      <c r="O3" s="72">
        <v>1</v>
      </c>
      <c r="P3" s="72"/>
      <c r="Q3" s="72"/>
      <c r="R3" s="72"/>
      <c r="S3" s="72"/>
      <c r="T3" s="22"/>
      <c r="U3" s="22">
        <v>2</v>
      </c>
      <c r="V3" s="22"/>
      <c r="W3" s="73">
        <f>SUM(M3:V3)</f>
        <v>7</v>
      </c>
      <c r="X3" s="55">
        <v>49.106129000000003</v>
      </c>
      <c r="Y3" s="55">
        <v>16.614716999999999</v>
      </c>
      <c r="Z3" s="13">
        <v>0</v>
      </c>
      <c r="AA3" s="3" t="s">
        <v>1122</v>
      </c>
      <c r="AB3" s="62" t="s">
        <v>1123</v>
      </c>
      <c r="AC3" s="12" t="s">
        <v>1207</v>
      </c>
    </row>
    <row r="4" spans="1:29" s="1" customFormat="1" ht="12.9" customHeight="1" x14ac:dyDescent="0.25">
      <c r="A4" s="40" t="s">
        <v>198</v>
      </c>
      <c r="B4" s="39">
        <v>6</v>
      </c>
      <c r="C4" s="3" t="s">
        <v>204</v>
      </c>
      <c r="D4" s="3" t="s">
        <v>216</v>
      </c>
      <c r="E4" s="2">
        <v>120</v>
      </c>
      <c r="F4" s="3" t="s">
        <v>836</v>
      </c>
      <c r="G4" s="3"/>
      <c r="H4" s="33" t="s">
        <v>190</v>
      </c>
      <c r="I4" s="4">
        <v>579483</v>
      </c>
      <c r="J4" s="21">
        <v>483383167</v>
      </c>
      <c r="K4" s="9" t="s">
        <v>187</v>
      </c>
      <c r="L4" s="9" t="s">
        <v>188</v>
      </c>
      <c r="M4" s="33">
        <v>1</v>
      </c>
      <c r="N4" s="33"/>
      <c r="O4" s="33"/>
      <c r="P4" s="33"/>
      <c r="Q4" s="22"/>
      <c r="R4" s="22"/>
      <c r="S4" s="22"/>
      <c r="T4" s="22"/>
      <c r="U4" s="22"/>
      <c r="V4" s="22"/>
      <c r="W4" s="73">
        <f t="shared" ref="W4:W67" si="1">SUM(M4:V4)</f>
        <v>1</v>
      </c>
      <c r="X4" s="55">
        <v>50.757961000000002</v>
      </c>
      <c r="Y4" s="55">
        <v>15.313775</v>
      </c>
      <c r="Z4" s="13"/>
      <c r="AA4" s="12"/>
      <c r="AB4" s="62" t="s">
        <v>214</v>
      </c>
      <c r="AC4" s="24" t="s">
        <v>1208</v>
      </c>
    </row>
    <row r="5" spans="1:29" s="25" customFormat="1" ht="12.9" customHeight="1" x14ac:dyDescent="0.25">
      <c r="A5" s="40" t="s">
        <v>198</v>
      </c>
      <c r="B5" s="39">
        <v>7</v>
      </c>
      <c r="C5" s="3" t="s">
        <v>205</v>
      </c>
      <c r="D5" s="12"/>
      <c r="E5" s="2"/>
      <c r="F5" s="3" t="s">
        <v>837</v>
      </c>
      <c r="G5" s="3"/>
      <c r="H5" s="33" t="s">
        <v>190</v>
      </c>
      <c r="I5" s="5">
        <v>25593927</v>
      </c>
      <c r="J5" s="21">
        <v>603182841</v>
      </c>
      <c r="K5" s="9" t="s">
        <v>186</v>
      </c>
      <c r="L5" s="9" t="s">
        <v>17</v>
      </c>
      <c r="M5" s="33">
        <v>1</v>
      </c>
      <c r="N5" s="33"/>
      <c r="O5" s="33"/>
      <c r="P5" s="33"/>
      <c r="Q5" s="22"/>
      <c r="R5" s="22"/>
      <c r="S5" s="22"/>
      <c r="T5" s="22"/>
      <c r="U5" s="22">
        <v>1</v>
      </c>
      <c r="V5" s="22"/>
      <c r="W5" s="73">
        <f t="shared" si="1"/>
        <v>2</v>
      </c>
      <c r="X5" s="55">
        <v>49.518420999999996</v>
      </c>
      <c r="Y5" s="55">
        <v>17.061312000000001</v>
      </c>
      <c r="Z5" s="13"/>
      <c r="AA5" s="12"/>
      <c r="AB5" s="62" t="s">
        <v>215</v>
      </c>
      <c r="AC5" s="12" t="s">
        <v>1213</v>
      </c>
    </row>
    <row r="6" spans="1:29" s="25" customFormat="1" ht="12.9" customHeight="1" x14ac:dyDescent="0.25">
      <c r="A6" s="40" t="s">
        <v>198</v>
      </c>
      <c r="B6" s="39">
        <v>8</v>
      </c>
      <c r="C6" s="12" t="s">
        <v>206</v>
      </c>
      <c r="D6" s="3"/>
      <c r="E6" s="2"/>
      <c r="F6" s="3" t="s">
        <v>207</v>
      </c>
      <c r="G6" s="3"/>
      <c r="H6" s="33" t="s">
        <v>190</v>
      </c>
      <c r="I6" s="5">
        <v>71784331</v>
      </c>
      <c r="J6" s="21">
        <v>603365805</v>
      </c>
      <c r="K6" s="9" t="s">
        <v>189</v>
      </c>
      <c r="L6" s="9"/>
      <c r="M6" s="33">
        <v>1</v>
      </c>
      <c r="N6" s="33"/>
      <c r="O6" s="33"/>
      <c r="P6" s="33"/>
      <c r="Q6" s="22"/>
      <c r="R6" s="22"/>
      <c r="S6" s="22"/>
      <c r="T6" s="33"/>
      <c r="U6" s="33">
        <v>1</v>
      </c>
      <c r="V6" s="33"/>
      <c r="W6" s="73">
        <f t="shared" si="1"/>
        <v>2</v>
      </c>
      <c r="X6" s="56">
        <v>49.331386999999999</v>
      </c>
      <c r="Y6" s="56">
        <v>16.475372</v>
      </c>
      <c r="Z6" s="10"/>
      <c r="AA6" s="3"/>
      <c r="AB6" s="63"/>
      <c r="AC6" s="3" t="s">
        <v>1207</v>
      </c>
    </row>
    <row r="7" spans="1:29" s="25" customFormat="1" ht="12.9" customHeight="1" x14ac:dyDescent="0.25">
      <c r="A7" s="40" t="s">
        <v>198</v>
      </c>
      <c r="B7" s="39">
        <v>11</v>
      </c>
      <c r="C7" s="12" t="s">
        <v>203</v>
      </c>
      <c r="D7" s="12" t="s">
        <v>232</v>
      </c>
      <c r="E7" s="2">
        <v>19</v>
      </c>
      <c r="F7" s="3" t="s">
        <v>208</v>
      </c>
      <c r="G7" s="3"/>
      <c r="H7" s="33" t="s">
        <v>190</v>
      </c>
      <c r="I7" s="5">
        <v>76062201</v>
      </c>
      <c r="J7" s="21"/>
      <c r="K7" s="9" t="s">
        <v>18</v>
      </c>
      <c r="L7" s="9"/>
      <c r="M7" s="33">
        <v>1</v>
      </c>
      <c r="N7" s="33"/>
      <c r="O7" s="33"/>
      <c r="P7" s="33"/>
      <c r="Q7" s="22"/>
      <c r="R7" s="22"/>
      <c r="S7" s="22"/>
      <c r="T7" s="33"/>
      <c r="U7" s="33"/>
      <c r="V7" s="33"/>
      <c r="W7" s="73">
        <f t="shared" si="1"/>
        <v>1</v>
      </c>
      <c r="X7" s="56">
        <v>49.260578000000002</v>
      </c>
      <c r="Y7" s="56">
        <v>14.704599</v>
      </c>
      <c r="Z7" s="10">
        <v>2</v>
      </c>
      <c r="AA7" s="33" t="s">
        <v>233</v>
      </c>
      <c r="AB7" s="63" t="s">
        <v>235</v>
      </c>
      <c r="AC7" s="3" t="s">
        <v>1207</v>
      </c>
    </row>
    <row r="8" spans="1:29" s="25" customFormat="1" ht="12.9" customHeight="1" x14ac:dyDescent="0.25">
      <c r="A8" s="40" t="s">
        <v>198</v>
      </c>
      <c r="B8" s="39">
        <v>12</v>
      </c>
      <c r="C8" s="12" t="s">
        <v>209</v>
      </c>
      <c r="D8" s="12"/>
      <c r="E8" s="26"/>
      <c r="F8" s="3" t="s">
        <v>230</v>
      </c>
      <c r="G8" s="3"/>
      <c r="H8" s="33" t="s">
        <v>190</v>
      </c>
      <c r="I8" s="5">
        <v>25172247</v>
      </c>
      <c r="J8" s="21">
        <v>736634462</v>
      </c>
      <c r="K8" s="9" t="s">
        <v>185</v>
      </c>
      <c r="L8" s="9" t="s">
        <v>19</v>
      </c>
      <c r="M8" s="33">
        <v>1</v>
      </c>
      <c r="N8" s="33"/>
      <c r="O8" s="33"/>
      <c r="P8" s="33"/>
      <c r="Q8" s="22"/>
      <c r="R8" s="22"/>
      <c r="S8" s="22"/>
      <c r="T8" s="33"/>
      <c r="U8" s="33"/>
      <c r="V8" s="33"/>
      <c r="W8" s="73">
        <f t="shared" si="1"/>
        <v>1</v>
      </c>
      <c r="X8" s="56">
        <v>48.811610999999999</v>
      </c>
      <c r="Y8" s="56">
        <v>14.313254000000001</v>
      </c>
      <c r="Z8" s="10"/>
      <c r="AA8" s="3"/>
      <c r="AB8" s="63" t="s">
        <v>20</v>
      </c>
      <c r="AC8" s="3" t="s">
        <v>1210</v>
      </c>
    </row>
    <row r="9" spans="1:29" s="25" customFormat="1" ht="12.9" customHeight="1" x14ac:dyDescent="0.25">
      <c r="A9" s="40" t="s">
        <v>198</v>
      </c>
      <c r="B9" s="39">
        <v>13</v>
      </c>
      <c r="C9" s="3" t="s">
        <v>183</v>
      </c>
      <c r="D9" s="12" t="s">
        <v>181</v>
      </c>
      <c r="E9" s="2">
        <v>8</v>
      </c>
      <c r="F9" s="3" t="s">
        <v>229</v>
      </c>
      <c r="G9" s="3"/>
      <c r="H9" s="33" t="s">
        <v>190</v>
      </c>
      <c r="I9" s="5">
        <v>41922115</v>
      </c>
      <c r="J9" s="21">
        <v>384495128</v>
      </c>
      <c r="K9" s="9" t="s">
        <v>184</v>
      </c>
      <c r="L9" s="9" t="s">
        <v>182</v>
      </c>
      <c r="M9" s="33">
        <v>1</v>
      </c>
      <c r="N9" s="33"/>
      <c r="O9" s="33"/>
      <c r="P9" s="33"/>
      <c r="Q9" s="22"/>
      <c r="R9" s="22"/>
      <c r="S9" s="22"/>
      <c r="T9" s="33"/>
      <c r="U9" s="33">
        <v>1</v>
      </c>
      <c r="V9" s="33"/>
      <c r="W9" s="73">
        <f t="shared" si="1"/>
        <v>2</v>
      </c>
      <c r="X9" s="56">
        <v>49.079926</v>
      </c>
      <c r="Y9" s="56">
        <v>15.528487999999999</v>
      </c>
      <c r="Z9" s="10"/>
      <c r="AA9" s="3"/>
      <c r="AB9" s="63" t="s">
        <v>1071</v>
      </c>
      <c r="AC9" s="3" t="s">
        <v>1207</v>
      </c>
    </row>
    <row r="10" spans="1:29" s="25" customFormat="1" ht="12.9" customHeight="1" x14ac:dyDescent="0.25">
      <c r="A10" s="40" t="s">
        <v>198</v>
      </c>
      <c r="B10" s="39">
        <v>21</v>
      </c>
      <c r="C10" s="3" t="s">
        <v>227</v>
      </c>
      <c r="D10" s="3"/>
      <c r="E10" s="2">
        <v>195</v>
      </c>
      <c r="F10" s="3" t="s">
        <v>228</v>
      </c>
      <c r="G10" s="3"/>
      <c r="H10" s="33" t="s">
        <v>190</v>
      </c>
      <c r="I10" s="3">
        <v>74811690</v>
      </c>
      <c r="J10" s="8">
        <v>776864342</v>
      </c>
      <c r="K10" s="3"/>
      <c r="L10" s="3"/>
      <c r="M10" s="33">
        <v>1</v>
      </c>
      <c r="N10" s="33"/>
      <c r="O10" s="33"/>
      <c r="P10" s="33"/>
      <c r="Q10" s="33"/>
      <c r="R10" s="33"/>
      <c r="S10" s="33"/>
      <c r="T10" s="33"/>
      <c r="U10" s="33"/>
      <c r="V10" s="33"/>
      <c r="W10" s="73">
        <f t="shared" si="1"/>
        <v>1</v>
      </c>
      <c r="X10" s="56">
        <v>49.823810999999999</v>
      </c>
      <c r="Y10" s="56">
        <v>16.018066000000001</v>
      </c>
      <c r="Z10" s="10"/>
      <c r="AA10" s="3"/>
      <c r="AB10" s="63" t="s">
        <v>29</v>
      </c>
      <c r="AC10" s="3" t="s">
        <v>1207</v>
      </c>
    </row>
    <row r="11" spans="1:29" s="25" customFormat="1" ht="12.9" customHeight="1" x14ac:dyDescent="0.25">
      <c r="A11" s="40" t="s">
        <v>198</v>
      </c>
      <c r="B11" s="39">
        <v>33</v>
      </c>
      <c r="C11" s="3" t="s">
        <v>231</v>
      </c>
      <c r="D11" s="3"/>
      <c r="E11" s="2"/>
      <c r="F11" s="3" t="s">
        <v>855</v>
      </c>
      <c r="G11" s="3"/>
      <c r="H11" s="33" t="s">
        <v>190</v>
      </c>
      <c r="I11" s="3">
        <v>27554082</v>
      </c>
      <c r="J11" s="8">
        <v>603589898</v>
      </c>
      <c r="K11" s="9" t="s">
        <v>21</v>
      </c>
      <c r="L11" s="9" t="s">
        <v>22</v>
      </c>
      <c r="M11" s="33">
        <v>1</v>
      </c>
      <c r="N11" s="33"/>
      <c r="O11" s="33"/>
      <c r="P11" s="33"/>
      <c r="Q11" s="33"/>
      <c r="R11" s="33"/>
      <c r="S11" s="33"/>
      <c r="T11" s="33"/>
      <c r="U11" s="33"/>
      <c r="V11" s="33"/>
      <c r="W11" s="73">
        <f t="shared" si="1"/>
        <v>1</v>
      </c>
      <c r="X11" s="56">
        <v>50.200705999999997</v>
      </c>
      <c r="Y11" s="56">
        <v>16.002915999999999</v>
      </c>
      <c r="Z11" s="10"/>
      <c r="AA11" s="3"/>
      <c r="AB11" s="63" t="s">
        <v>30</v>
      </c>
      <c r="AC11" s="3" t="s">
        <v>1212</v>
      </c>
    </row>
    <row r="12" spans="1:29" s="25" customFormat="1" ht="12.9" customHeight="1" x14ac:dyDescent="0.25">
      <c r="A12" s="40" t="s">
        <v>198</v>
      </c>
      <c r="B12" s="39">
        <v>36</v>
      </c>
      <c r="C12" s="3" t="s">
        <v>236</v>
      </c>
      <c r="D12" s="3"/>
      <c r="E12" s="2"/>
      <c r="F12" s="3" t="s">
        <v>839</v>
      </c>
      <c r="G12" s="3"/>
      <c r="H12" s="33" t="s">
        <v>190</v>
      </c>
      <c r="I12" s="3">
        <v>74625675</v>
      </c>
      <c r="J12" s="8">
        <v>608712555</v>
      </c>
      <c r="K12" s="9" t="s">
        <v>179</v>
      </c>
      <c r="L12" s="9" t="s">
        <v>180</v>
      </c>
      <c r="M12" s="33">
        <v>1</v>
      </c>
      <c r="N12" s="33"/>
      <c r="O12" s="33"/>
      <c r="P12" s="33"/>
      <c r="Q12" s="33"/>
      <c r="R12" s="33"/>
      <c r="S12" s="33"/>
      <c r="T12" s="33">
        <v>1</v>
      </c>
      <c r="U12" s="33"/>
      <c r="V12" s="33"/>
      <c r="W12" s="73">
        <f t="shared" si="1"/>
        <v>2</v>
      </c>
      <c r="X12" s="56">
        <v>49.298416000000003</v>
      </c>
      <c r="Y12" s="56">
        <v>16.656647</v>
      </c>
      <c r="Z12" s="10"/>
      <c r="AA12" s="3"/>
      <c r="AB12" s="63" t="s">
        <v>31</v>
      </c>
      <c r="AC12" s="3" t="s">
        <v>1209</v>
      </c>
    </row>
    <row r="13" spans="1:29" s="25" customFormat="1" ht="12.9" customHeight="1" x14ac:dyDescent="0.25">
      <c r="A13" s="40" t="s">
        <v>198</v>
      </c>
      <c r="B13" s="39">
        <v>40</v>
      </c>
      <c r="C13" s="3" t="s">
        <v>238</v>
      </c>
      <c r="D13" s="3"/>
      <c r="E13" s="2"/>
      <c r="F13" s="3" t="s">
        <v>237</v>
      </c>
      <c r="G13" s="3"/>
      <c r="H13" s="33" t="s">
        <v>190</v>
      </c>
      <c r="I13" s="3">
        <v>25207211</v>
      </c>
      <c r="J13" s="8">
        <v>777833953</v>
      </c>
      <c r="K13" s="9" t="s">
        <v>32</v>
      </c>
      <c r="L13" s="9" t="s">
        <v>34</v>
      </c>
      <c r="M13" s="33">
        <v>1</v>
      </c>
      <c r="N13" s="33"/>
      <c r="O13" s="33"/>
      <c r="P13" s="33"/>
      <c r="Q13" s="33"/>
      <c r="R13" s="33"/>
      <c r="S13" s="33"/>
      <c r="T13" s="33"/>
      <c r="U13" s="33"/>
      <c r="V13" s="33"/>
      <c r="W13" s="73">
        <f t="shared" si="1"/>
        <v>1</v>
      </c>
      <c r="X13" s="56">
        <v>49.800179</v>
      </c>
      <c r="Y13" s="56">
        <v>13.495199</v>
      </c>
      <c r="Z13" s="10"/>
      <c r="AA13" s="3"/>
      <c r="AB13" s="63" t="s">
        <v>33</v>
      </c>
      <c r="AC13" s="3" t="s">
        <v>1209</v>
      </c>
    </row>
    <row r="14" spans="1:29" s="25" customFormat="1" ht="12.9" customHeight="1" x14ac:dyDescent="0.25">
      <c r="A14" s="40" t="s">
        <v>198</v>
      </c>
      <c r="B14" s="39">
        <v>45</v>
      </c>
      <c r="C14" s="3" t="s">
        <v>272</v>
      </c>
      <c r="D14" s="3" t="s">
        <v>273</v>
      </c>
      <c r="E14" s="2">
        <v>2</v>
      </c>
      <c r="F14" s="3" t="s">
        <v>274</v>
      </c>
      <c r="G14" s="3"/>
      <c r="H14" s="33" t="s">
        <v>190</v>
      </c>
      <c r="I14" s="6">
        <v>71268359</v>
      </c>
      <c r="J14" s="8">
        <v>736264948</v>
      </c>
      <c r="K14" s="9" t="s">
        <v>178</v>
      </c>
      <c r="L14" s="9" t="s">
        <v>24</v>
      </c>
      <c r="M14" s="33">
        <v>1</v>
      </c>
      <c r="N14" s="33"/>
      <c r="O14" s="33"/>
      <c r="P14" s="33"/>
      <c r="Q14" s="33"/>
      <c r="R14" s="33"/>
      <c r="S14" s="33"/>
      <c r="T14" s="33"/>
      <c r="U14" s="33"/>
      <c r="V14" s="33"/>
      <c r="W14" s="73">
        <f t="shared" si="1"/>
        <v>1</v>
      </c>
      <c r="X14" s="56">
        <v>49.645187</v>
      </c>
      <c r="Y14" s="56">
        <v>14.455765</v>
      </c>
      <c r="Z14" s="10"/>
      <c r="AA14" s="3"/>
      <c r="AB14" s="63" t="s">
        <v>23</v>
      </c>
      <c r="AC14" s="3" t="s">
        <v>1211</v>
      </c>
    </row>
    <row r="15" spans="1:29" s="25" customFormat="1" ht="12.9" customHeight="1" x14ac:dyDescent="0.25">
      <c r="A15" s="40" t="s">
        <v>198</v>
      </c>
      <c r="B15" s="39">
        <v>49</v>
      </c>
      <c r="C15" s="3" t="s">
        <v>78</v>
      </c>
      <c r="D15" s="3" t="s">
        <v>176</v>
      </c>
      <c r="E15" s="2">
        <v>267</v>
      </c>
      <c r="F15" s="3" t="s">
        <v>275</v>
      </c>
      <c r="G15" s="3"/>
      <c r="H15" s="33" t="s">
        <v>190</v>
      </c>
      <c r="I15" s="3">
        <v>41693205</v>
      </c>
      <c r="J15" s="8">
        <v>222860301</v>
      </c>
      <c r="K15" s="9" t="s">
        <v>177</v>
      </c>
      <c r="L15" s="50" t="s">
        <v>1228</v>
      </c>
      <c r="M15" s="33">
        <v>1</v>
      </c>
      <c r="N15" s="33"/>
      <c r="O15" s="33"/>
      <c r="P15" s="33"/>
      <c r="Q15" s="33"/>
      <c r="R15" s="33"/>
      <c r="S15" s="33"/>
      <c r="T15" s="33">
        <v>1</v>
      </c>
      <c r="U15" s="33"/>
      <c r="V15" s="33"/>
      <c r="W15" s="73">
        <f t="shared" si="1"/>
        <v>2</v>
      </c>
      <c r="X15" s="56">
        <v>50.109791000000001</v>
      </c>
      <c r="Y15" s="56">
        <v>14.496460000000001</v>
      </c>
      <c r="Z15" s="10"/>
      <c r="AA15" s="3"/>
      <c r="AB15" s="63" t="s">
        <v>3</v>
      </c>
      <c r="AC15" s="3" t="s">
        <v>1227</v>
      </c>
    </row>
    <row r="16" spans="1:29" s="25" customFormat="1" ht="12.9" customHeight="1" x14ac:dyDescent="0.25">
      <c r="A16" s="40" t="s">
        <v>198</v>
      </c>
      <c r="B16" s="39">
        <v>53</v>
      </c>
      <c r="C16" s="3" t="s">
        <v>276</v>
      </c>
      <c r="D16" s="3"/>
      <c r="E16" s="2">
        <v>2</v>
      </c>
      <c r="F16" s="3" t="s">
        <v>277</v>
      </c>
      <c r="G16" s="3"/>
      <c r="H16" s="33" t="s">
        <v>190</v>
      </c>
      <c r="I16" s="3">
        <v>15293785</v>
      </c>
      <c r="J16" s="8">
        <v>737971985</v>
      </c>
      <c r="K16" s="3"/>
      <c r="L16" s="3"/>
      <c r="M16" s="33">
        <v>1</v>
      </c>
      <c r="N16" s="33"/>
      <c r="O16" s="33"/>
      <c r="P16" s="33"/>
      <c r="Q16" s="33"/>
      <c r="R16" s="33"/>
      <c r="S16" s="33"/>
      <c r="T16" s="33">
        <v>1</v>
      </c>
      <c r="U16" s="33"/>
      <c r="V16" s="33"/>
      <c r="W16" s="73">
        <f t="shared" si="1"/>
        <v>2</v>
      </c>
      <c r="X16" s="56">
        <v>49.649849000000003</v>
      </c>
      <c r="Y16" s="56">
        <v>16.655273000000001</v>
      </c>
      <c r="Z16" s="10"/>
      <c r="AA16" s="3"/>
      <c r="AB16" s="63" t="s">
        <v>1234</v>
      </c>
      <c r="AC16" s="3" t="s">
        <v>1207</v>
      </c>
    </row>
    <row r="17" spans="1:29" s="25" customFormat="1" ht="12.9" customHeight="1" x14ac:dyDescent="0.25">
      <c r="A17" s="40" t="s">
        <v>198</v>
      </c>
      <c r="B17" s="39">
        <v>56</v>
      </c>
      <c r="C17" s="3" t="s">
        <v>267</v>
      </c>
      <c r="D17" s="3" t="s">
        <v>268</v>
      </c>
      <c r="E17" s="2"/>
      <c r="F17" s="3" t="s">
        <v>278</v>
      </c>
      <c r="G17" s="3"/>
      <c r="H17" s="33" t="s">
        <v>190</v>
      </c>
      <c r="I17" s="3">
        <v>87316161</v>
      </c>
      <c r="J17" s="8">
        <v>720143564</v>
      </c>
      <c r="K17" s="9" t="s">
        <v>175</v>
      </c>
      <c r="L17" s="3"/>
      <c r="M17" s="33">
        <v>1</v>
      </c>
      <c r="N17" s="33"/>
      <c r="O17" s="33"/>
      <c r="P17" s="33"/>
      <c r="Q17" s="33"/>
      <c r="R17" s="33"/>
      <c r="S17" s="33"/>
      <c r="T17" s="33"/>
      <c r="U17" s="33"/>
      <c r="V17" s="33"/>
      <c r="W17" s="73">
        <f t="shared" si="1"/>
        <v>1</v>
      </c>
      <c r="X17" s="56">
        <v>49.486472999999997</v>
      </c>
      <c r="Y17" s="56">
        <v>16.650209</v>
      </c>
      <c r="Z17" s="10"/>
      <c r="AA17" s="3"/>
      <c r="AB17" s="63" t="s">
        <v>9</v>
      </c>
      <c r="AC17" s="41" t="s">
        <v>1207</v>
      </c>
    </row>
    <row r="18" spans="1:29" s="25" customFormat="1" ht="12.9" customHeight="1" x14ac:dyDescent="0.25">
      <c r="A18" s="40" t="s">
        <v>198</v>
      </c>
      <c r="B18" s="39">
        <v>58</v>
      </c>
      <c r="C18" s="3" t="s">
        <v>279</v>
      </c>
      <c r="D18" s="3" t="s">
        <v>280</v>
      </c>
      <c r="E18" s="2"/>
      <c r="F18" s="3" t="s">
        <v>281</v>
      </c>
      <c r="G18" s="3"/>
      <c r="H18" s="33" t="s">
        <v>190</v>
      </c>
      <c r="I18" s="3">
        <v>535630</v>
      </c>
      <c r="J18" s="8">
        <v>777628329</v>
      </c>
      <c r="K18" s="9" t="s">
        <v>174</v>
      </c>
      <c r="L18" s="9" t="s">
        <v>173</v>
      </c>
      <c r="M18" s="33">
        <v>1</v>
      </c>
      <c r="N18" s="33"/>
      <c r="O18" s="33"/>
      <c r="P18" s="33"/>
      <c r="Q18" s="33"/>
      <c r="R18" s="33"/>
      <c r="S18" s="33"/>
      <c r="T18" s="33">
        <v>1</v>
      </c>
      <c r="U18" s="33"/>
      <c r="V18" s="33"/>
      <c r="W18" s="73">
        <f t="shared" si="1"/>
        <v>2</v>
      </c>
      <c r="X18" s="56">
        <v>49.328899</v>
      </c>
      <c r="Y18" s="56">
        <v>18.000971</v>
      </c>
      <c r="Z18" s="10"/>
      <c r="AA18" s="3"/>
      <c r="AB18" s="63" t="s">
        <v>10</v>
      </c>
      <c r="AC18" s="3" t="s">
        <v>1212</v>
      </c>
    </row>
    <row r="19" spans="1:29" s="25" customFormat="1" ht="12.9" customHeight="1" x14ac:dyDescent="0.25">
      <c r="A19" s="40" t="s">
        <v>198</v>
      </c>
      <c r="B19" s="39">
        <v>57</v>
      </c>
      <c r="C19" s="3" t="s">
        <v>282</v>
      </c>
      <c r="D19" s="3"/>
      <c r="E19" s="2"/>
      <c r="F19" s="3" t="s">
        <v>283</v>
      </c>
      <c r="G19" s="3"/>
      <c r="H19" s="33" t="s">
        <v>190</v>
      </c>
      <c r="I19" s="3">
        <v>535630</v>
      </c>
      <c r="J19" s="8">
        <v>777628329</v>
      </c>
      <c r="K19" s="9" t="s">
        <v>174</v>
      </c>
      <c r="L19" s="9" t="s">
        <v>173</v>
      </c>
      <c r="M19" s="33">
        <v>1</v>
      </c>
      <c r="N19" s="33"/>
      <c r="O19" s="33"/>
      <c r="P19" s="33"/>
      <c r="Q19" s="33"/>
      <c r="R19" s="33"/>
      <c r="S19" s="33"/>
      <c r="T19" s="33"/>
      <c r="U19" s="33">
        <v>1</v>
      </c>
      <c r="V19" s="33"/>
      <c r="W19" s="73">
        <f t="shared" si="1"/>
        <v>2</v>
      </c>
      <c r="X19" s="56">
        <v>49.291321000000003</v>
      </c>
      <c r="Y19" s="56">
        <v>17.924966999999999</v>
      </c>
      <c r="Z19" s="10">
        <v>0</v>
      </c>
      <c r="AA19" s="3" t="s">
        <v>1122</v>
      </c>
      <c r="AB19" s="63" t="s">
        <v>284</v>
      </c>
      <c r="AC19" s="41" t="s">
        <v>1212</v>
      </c>
    </row>
    <row r="20" spans="1:29" s="25" customFormat="1" ht="12.9" customHeight="1" x14ac:dyDescent="0.25">
      <c r="A20" s="40" t="s">
        <v>198</v>
      </c>
      <c r="B20" s="39">
        <v>60</v>
      </c>
      <c r="C20" s="3" t="s">
        <v>285</v>
      </c>
      <c r="D20" s="3"/>
      <c r="E20" s="2"/>
      <c r="F20" s="3" t="s">
        <v>286</v>
      </c>
      <c r="G20" s="3"/>
      <c r="H20" s="33" t="s">
        <v>190</v>
      </c>
      <c r="I20" s="3">
        <v>60108878</v>
      </c>
      <c r="J20" s="8">
        <v>499469111</v>
      </c>
      <c r="K20" s="9" t="s">
        <v>172</v>
      </c>
      <c r="L20" s="9" t="s">
        <v>171</v>
      </c>
      <c r="M20" s="33">
        <v>0</v>
      </c>
      <c r="N20" s="33"/>
      <c r="O20" s="33">
        <v>1</v>
      </c>
      <c r="P20" s="33"/>
      <c r="Q20" s="33"/>
      <c r="R20" s="33"/>
      <c r="S20" s="33"/>
      <c r="T20" s="33"/>
      <c r="U20" s="33"/>
      <c r="V20" s="33"/>
      <c r="W20" s="73">
        <f t="shared" si="1"/>
        <v>1</v>
      </c>
      <c r="X20" s="56">
        <v>50.714748</v>
      </c>
      <c r="Y20" s="56">
        <v>15.578355999999999</v>
      </c>
      <c r="Z20" s="10">
        <v>500</v>
      </c>
      <c r="AA20" s="3" t="s">
        <v>291</v>
      </c>
      <c r="AB20" s="63" t="s">
        <v>289</v>
      </c>
      <c r="AC20" s="3" t="s">
        <v>1211</v>
      </c>
    </row>
    <row r="21" spans="1:29" s="25" customFormat="1" ht="12.9" customHeight="1" x14ac:dyDescent="0.25">
      <c r="A21" s="40" t="s">
        <v>198</v>
      </c>
      <c r="B21" s="39">
        <v>61</v>
      </c>
      <c r="C21" s="3" t="s">
        <v>287</v>
      </c>
      <c r="D21" s="3"/>
      <c r="E21" s="2"/>
      <c r="F21" s="3" t="s">
        <v>288</v>
      </c>
      <c r="G21" s="3"/>
      <c r="H21" s="33" t="s">
        <v>190</v>
      </c>
      <c r="I21" s="3">
        <v>14893347</v>
      </c>
      <c r="J21" s="8">
        <v>323655693</v>
      </c>
      <c r="K21" s="9" t="s">
        <v>170</v>
      </c>
      <c r="L21" s="9" t="s">
        <v>169</v>
      </c>
      <c r="M21" s="33">
        <v>1</v>
      </c>
      <c r="N21" s="33"/>
      <c r="O21" s="33"/>
      <c r="P21" s="33"/>
      <c r="Q21" s="33"/>
      <c r="R21" s="33"/>
      <c r="S21" s="33"/>
      <c r="T21" s="33"/>
      <c r="U21" s="33"/>
      <c r="V21" s="33"/>
      <c r="W21" s="73">
        <f t="shared" si="1"/>
        <v>1</v>
      </c>
      <c r="X21" s="56">
        <v>49.897289000000001</v>
      </c>
      <c r="Y21" s="56">
        <v>14.714041</v>
      </c>
      <c r="Z21" s="10"/>
      <c r="AA21" s="3"/>
      <c r="AB21" s="63" t="s">
        <v>11</v>
      </c>
      <c r="AC21" s="3" t="s">
        <v>1211</v>
      </c>
    </row>
    <row r="22" spans="1:29" s="25" customFormat="1" ht="12.9" customHeight="1" x14ac:dyDescent="0.25">
      <c r="A22" s="40" t="s">
        <v>198</v>
      </c>
      <c r="B22" s="39">
        <v>66</v>
      </c>
      <c r="C22" s="3" t="s">
        <v>168</v>
      </c>
      <c r="D22" s="3"/>
      <c r="E22" s="2"/>
      <c r="F22" s="3" t="s">
        <v>290</v>
      </c>
      <c r="G22" s="3"/>
      <c r="H22" s="33" t="s">
        <v>190</v>
      </c>
      <c r="I22" s="3">
        <v>27942635</v>
      </c>
      <c r="J22" s="8">
        <v>608116570</v>
      </c>
      <c r="K22" s="9" t="s">
        <v>166</v>
      </c>
      <c r="L22" s="9" t="s">
        <v>167</v>
      </c>
      <c r="M22" s="33">
        <v>1</v>
      </c>
      <c r="N22" s="33"/>
      <c r="O22" s="33"/>
      <c r="P22" s="33"/>
      <c r="Q22" s="33"/>
      <c r="R22" s="33"/>
      <c r="S22" s="33"/>
      <c r="T22" s="33">
        <v>1</v>
      </c>
      <c r="U22" s="33"/>
      <c r="V22" s="33"/>
      <c r="W22" s="73">
        <f t="shared" si="1"/>
        <v>2</v>
      </c>
      <c r="X22" s="56">
        <v>49.215606999999999</v>
      </c>
      <c r="Y22" s="56">
        <v>17.630032</v>
      </c>
      <c r="Z22" s="10"/>
      <c r="AA22" s="3"/>
      <c r="AB22" s="63" t="s">
        <v>165</v>
      </c>
      <c r="AC22" s="3" t="s">
        <v>1209</v>
      </c>
    </row>
    <row r="23" spans="1:29" s="25" customFormat="1" ht="12.9" customHeight="1" x14ac:dyDescent="0.25">
      <c r="A23" s="40" t="s">
        <v>198</v>
      </c>
      <c r="B23" s="39">
        <v>67</v>
      </c>
      <c r="C23" s="3" t="s">
        <v>163</v>
      </c>
      <c r="D23" s="3"/>
      <c r="E23" s="2"/>
      <c r="F23" s="3" t="s">
        <v>840</v>
      </c>
      <c r="G23" s="3"/>
      <c r="H23" s="33" t="s">
        <v>190</v>
      </c>
      <c r="I23" s="3">
        <v>28336526</v>
      </c>
      <c r="J23" s="8">
        <v>737361855</v>
      </c>
      <c r="K23" s="9" t="s">
        <v>164</v>
      </c>
      <c r="L23" s="9" t="s">
        <v>162</v>
      </c>
      <c r="M23" s="33">
        <v>1</v>
      </c>
      <c r="N23" s="33"/>
      <c r="O23" s="33"/>
      <c r="P23" s="33"/>
      <c r="Q23" s="33"/>
      <c r="R23" s="33"/>
      <c r="S23" s="33"/>
      <c r="T23" s="33"/>
      <c r="U23" s="33"/>
      <c r="V23" s="33"/>
      <c r="W23" s="73">
        <f t="shared" si="1"/>
        <v>1</v>
      </c>
      <c r="X23" s="56">
        <v>49.291069</v>
      </c>
      <c r="Y23" s="56">
        <v>17.674726</v>
      </c>
      <c r="Z23" s="10"/>
      <c r="AA23" s="3"/>
      <c r="AB23" s="63" t="s">
        <v>4</v>
      </c>
      <c r="AC23" s="3" t="s">
        <v>1212</v>
      </c>
    </row>
    <row r="24" spans="1:29" s="25" customFormat="1" ht="12.9" customHeight="1" x14ac:dyDescent="0.25">
      <c r="A24" s="40" t="s">
        <v>198</v>
      </c>
      <c r="B24" s="39">
        <v>70</v>
      </c>
      <c r="C24" s="3" t="s">
        <v>78</v>
      </c>
      <c r="D24" s="3"/>
      <c r="E24" s="2"/>
      <c r="F24" s="3" t="s">
        <v>294</v>
      </c>
      <c r="G24" s="3" t="s">
        <v>295</v>
      </c>
      <c r="H24" s="33" t="s">
        <v>190</v>
      </c>
      <c r="I24" s="3">
        <v>24740390</v>
      </c>
      <c r="J24" s="21">
        <v>603193476</v>
      </c>
      <c r="K24" s="9" t="s">
        <v>161</v>
      </c>
      <c r="L24" s="9" t="s">
        <v>25</v>
      </c>
      <c r="M24" s="33">
        <v>1</v>
      </c>
      <c r="N24" s="33"/>
      <c r="O24" s="33"/>
      <c r="P24" s="33"/>
      <c r="Q24" s="33"/>
      <c r="R24" s="33"/>
      <c r="S24" s="33"/>
      <c r="T24" s="33"/>
      <c r="U24" s="33">
        <v>1</v>
      </c>
      <c r="V24" s="33"/>
      <c r="W24" s="73">
        <f t="shared" si="1"/>
        <v>2</v>
      </c>
      <c r="X24" s="56">
        <v>50.009250999999999</v>
      </c>
      <c r="Y24" s="56">
        <v>14.389564</v>
      </c>
      <c r="Z24" s="10"/>
      <c r="AA24" s="3"/>
      <c r="AB24" s="63"/>
      <c r="AC24" s="3" t="s">
        <v>1209</v>
      </c>
    </row>
    <row r="25" spans="1:29" s="25" customFormat="1" ht="12.9" customHeight="1" x14ac:dyDescent="0.25">
      <c r="A25" s="40" t="s">
        <v>198</v>
      </c>
      <c r="B25" s="39">
        <v>75</v>
      </c>
      <c r="C25" s="3" t="s">
        <v>93</v>
      </c>
      <c r="D25" s="3" t="s">
        <v>296</v>
      </c>
      <c r="E25" s="2">
        <v>17</v>
      </c>
      <c r="F25" s="3" t="s">
        <v>841</v>
      </c>
      <c r="G25" s="3"/>
      <c r="H25" s="33" t="s">
        <v>190</v>
      </c>
      <c r="I25" s="3">
        <v>47715961</v>
      </c>
      <c r="J25" s="8">
        <v>603849516</v>
      </c>
      <c r="K25" s="9" t="s">
        <v>160</v>
      </c>
      <c r="L25" s="9" t="s">
        <v>159</v>
      </c>
      <c r="M25" s="33">
        <v>1</v>
      </c>
      <c r="N25" s="33"/>
      <c r="O25" s="33"/>
      <c r="P25" s="33"/>
      <c r="Q25" s="33"/>
      <c r="R25" s="33"/>
      <c r="S25" s="33"/>
      <c r="T25" s="33"/>
      <c r="U25" s="33">
        <v>1</v>
      </c>
      <c r="V25" s="33"/>
      <c r="W25" s="73">
        <f t="shared" si="1"/>
        <v>2</v>
      </c>
      <c r="X25" s="56">
        <v>49.755901000000001</v>
      </c>
      <c r="Y25" s="56">
        <v>13.427128</v>
      </c>
      <c r="Z25" s="10"/>
      <c r="AA25" s="3"/>
      <c r="AB25" s="63" t="s">
        <v>1235</v>
      </c>
      <c r="AC25" s="3" t="s">
        <v>1209</v>
      </c>
    </row>
    <row r="26" spans="1:29" s="25" customFormat="1" ht="12.9" customHeight="1" x14ac:dyDescent="0.25">
      <c r="A26" s="40" t="s">
        <v>198</v>
      </c>
      <c r="B26" s="39">
        <v>79</v>
      </c>
      <c r="C26" s="3" t="s">
        <v>297</v>
      </c>
      <c r="D26" s="3" t="s">
        <v>299</v>
      </c>
      <c r="E26" s="2">
        <v>668</v>
      </c>
      <c r="F26" s="3" t="s">
        <v>298</v>
      </c>
      <c r="G26" s="3"/>
      <c r="H26" s="33" t="s">
        <v>190</v>
      </c>
      <c r="I26" s="3">
        <v>73164381</v>
      </c>
      <c r="J26" s="8">
        <v>777814696</v>
      </c>
      <c r="K26" s="3"/>
      <c r="L26" s="3"/>
      <c r="M26" s="33">
        <v>1</v>
      </c>
      <c r="N26" s="33"/>
      <c r="O26" s="33"/>
      <c r="P26" s="33"/>
      <c r="Q26" s="33"/>
      <c r="R26" s="33"/>
      <c r="S26" s="33"/>
      <c r="T26" s="33"/>
      <c r="U26" s="33"/>
      <c r="V26" s="33"/>
      <c r="W26" s="73">
        <f t="shared" si="1"/>
        <v>1</v>
      </c>
      <c r="X26" s="56">
        <v>49.672947000000001</v>
      </c>
      <c r="Y26" s="56">
        <v>18.338519999999999</v>
      </c>
      <c r="Z26" s="10"/>
      <c r="AA26" s="3"/>
      <c r="AB26" s="63" t="s">
        <v>158</v>
      </c>
      <c r="AC26" s="3" t="s">
        <v>1207</v>
      </c>
    </row>
    <row r="27" spans="1:29" s="25" customFormat="1" ht="12.9" customHeight="1" x14ac:dyDescent="0.25">
      <c r="A27" s="40" t="s">
        <v>198</v>
      </c>
      <c r="B27" s="39">
        <v>82</v>
      </c>
      <c r="C27" s="3" t="s">
        <v>246</v>
      </c>
      <c r="D27" s="3"/>
      <c r="E27" s="2"/>
      <c r="F27" s="3" t="s">
        <v>300</v>
      </c>
      <c r="G27" s="3"/>
      <c r="H27" s="33" t="s">
        <v>190</v>
      </c>
      <c r="I27" s="3">
        <v>44740204</v>
      </c>
      <c r="J27" s="8">
        <v>571648001</v>
      </c>
      <c r="K27" s="9" t="s">
        <v>157</v>
      </c>
      <c r="L27" s="9" t="s">
        <v>156</v>
      </c>
      <c r="M27" s="33">
        <v>1</v>
      </c>
      <c r="N27" s="33"/>
      <c r="O27" s="33"/>
      <c r="P27" s="33"/>
      <c r="Q27" s="33"/>
      <c r="R27" s="33"/>
      <c r="S27" s="33"/>
      <c r="T27" s="33"/>
      <c r="U27" s="33"/>
      <c r="V27" s="33"/>
      <c r="W27" s="73">
        <f t="shared" si="1"/>
        <v>1</v>
      </c>
      <c r="X27" s="56">
        <v>49.466675000000002</v>
      </c>
      <c r="Y27" s="56">
        <v>18.163747999999998</v>
      </c>
      <c r="Z27" s="10"/>
      <c r="AA27" s="3"/>
      <c r="AB27" s="63" t="s">
        <v>12</v>
      </c>
      <c r="AC27" s="3" t="s">
        <v>1216</v>
      </c>
    </row>
    <row r="28" spans="1:29" s="25" customFormat="1" ht="12.9" customHeight="1" x14ac:dyDescent="0.25">
      <c r="A28" s="40" t="s">
        <v>198</v>
      </c>
      <c r="B28" s="39">
        <v>85</v>
      </c>
      <c r="C28" s="3" t="s">
        <v>155</v>
      </c>
      <c r="D28" s="3"/>
      <c r="E28" s="2">
        <v>15</v>
      </c>
      <c r="F28" s="3" t="s">
        <v>271</v>
      </c>
      <c r="G28" s="3"/>
      <c r="H28" s="33" t="s">
        <v>190</v>
      </c>
      <c r="I28" s="3">
        <v>27806251</v>
      </c>
      <c r="J28" s="8">
        <v>724486000</v>
      </c>
      <c r="K28" s="9" t="s">
        <v>152</v>
      </c>
      <c r="L28" s="9" t="s">
        <v>153</v>
      </c>
      <c r="M28" s="33">
        <v>1</v>
      </c>
      <c r="N28" s="33"/>
      <c r="O28" s="33"/>
      <c r="P28" s="33"/>
      <c r="Q28" s="33"/>
      <c r="R28" s="33"/>
      <c r="S28" s="33"/>
      <c r="T28" s="33"/>
      <c r="U28" s="33"/>
      <c r="V28" s="33"/>
      <c r="W28" s="73">
        <f t="shared" si="1"/>
        <v>1</v>
      </c>
      <c r="X28" s="56">
        <v>49.703986999999998</v>
      </c>
      <c r="Y28" s="56">
        <v>16.892382000000001</v>
      </c>
      <c r="Z28" s="10"/>
      <c r="AA28" s="3"/>
      <c r="AB28" s="63" t="s">
        <v>154</v>
      </c>
      <c r="AC28" s="3" t="s">
        <v>1211</v>
      </c>
    </row>
    <row r="29" spans="1:29" s="25" customFormat="1" ht="12.9" customHeight="1" x14ac:dyDescent="0.25">
      <c r="A29" s="40" t="s">
        <v>198</v>
      </c>
      <c r="B29" s="39">
        <v>86</v>
      </c>
      <c r="C29" s="3" t="s">
        <v>149</v>
      </c>
      <c r="D29" s="3"/>
      <c r="E29" s="2" t="s">
        <v>269</v>
      </c>
      <c r="F29" s="3" t="s">
        <v>270</v>
      </c>
      <c r="G29" s="3"/>
      <c r="H29" s="33" t="s">
        <v>190</v>
      </c>
      <c r="I29" s="3">
        <v>12733181</v>
      </c>
      <c r="J29" s="8">
        <v>573362198</v>
      </c>
      <c r="K29" s="9" t="s">
        <v>147</v>
      </c>
      <c r="L29" s="9" t="s">
        <v>26</v>
      </c>
      <c r="M29" s="33">
        <v>1</v>
      </c>
      <c r="N29" s="33"/>
      <c r="O29" s="33"/>
      <c r="P29" s="33"/>
      <c r="Q29" s="33"/>
      <c r="R29" s="33"/>
      <c r="S29" s="33"/>
      <c r="T29" s="33"/>
      <c r="U29" s="33"/>
      <c r="V29" s="33"/>
      <c r="W29" s="73">
        <f t="shared" si="1"/>
        <v>1</v>
      </c>
      <c r="X29" s="56">
        <v>49.329723000000001</v>
      </c>
      <c r="Y29" s="56">
        <v>17.335032000000002</v>
      </c>
      <c r="Z29" s="10"/>
      <c r="AA29" s="3"/>
      <c r="AB29" s="63" t="s">
        <v>148</v>
      </c>
      <c r="AC29" s="3" t="s">
        <v>1210</v>
      </c>
    </row>
    <row r="30" spans="1:29" s="25" customFormat="1" ht="12.9" customHeight="1" x14ac:dyDescent="0.25">
      <c r="A30" s="40" t="s">
        <v>198</v>
      </c>
      <c r="B30" s="39">
        <v>87</v>
      </c>
      <c r="C30" s="3" t="s">
        <v>150</v>
      </c>
      <c r="D30" s="3" t="s">
        <v>151</v>
      </c>
      <c r="E30" s="2">
        <v>804</v>
      </c>
      <c r="F30" s="3" t="s">
        <v>842</v>
      </c>
      <c r="G30" s="3"/>
      <c r="H30" s="33" t="s">
        <v>190</v>
      </c>
      <c r="I30" s="3">
        <v>27720870</v>
      </c>
      <c r="J30" s="8">
        <v>602772629</v>
      </c>
      <c r="K30" s="9" t="s">
        <v>145</v>
      </c>
      <c r="L30" s="9" t="s">
        <v>146</v>
      </c>
      <c r="M30" s="33">
        <v>1</v>
      </c>
      <c r="N30" s="33"/>
      <c r="O30" s="33"/>
      <c r="P30" s="33"/>
      <c r="Q30" s="33"/>
      <c r="R30" s="33"/>
      <c r="S30" s="33"/>
      <c r="T30" s="33"/>
      <c r="U30" s="33">
        <v>1</v>
      </c>
      <c r="V30" s="33">
        <v>1</v>
      </c>
      <c r="W30" s="73">
        <f t="shared" si="1"/>
        <v>3</v>
      </c>
      <c r="X30" s="56">
        <v>49.313599000000004</v>
      </c>
      <c r="Y30" s="56">
        <v>17.481565</v>
      </c>
      <c r="Z30" s="10"/>
      <c r="AA30" s="3"/>
      <c r="AB30" s="63" t="s">
        <v>1233</v>
      </c>
      <c r="AC30" s="3" t="s">
        <v>1212</v>
      </c>
    </row>
    <row r="31" spans="1:29" s="25" customFormat="1" ht="12" customHeight="1" x14ac:dyDescent="0.25">
      <c r="A31" s="40" t="s">
        <v>198</v>
      </c>
      <c r="B31" s="39">
        <v>100</v>
      </c>
      <c r="C31" s="3" t="s">
        <v>78</v>
      </c>
      <c r="D31" s="3" t="s">
        <v>89</v>
      </c>
      <c r="E31" s="2" t="s">
        <v>103</v>
      </c>
      <c r="F31" s="3" t="s">
        <v>239</v>
      </c>
      <c r="G31" s="3" t="s">
        <v>199</v>
      </c>
      <c r="H31" s="33" t="s">
        <v>191</v>
      </c>
      <c r="I31" s="3">
        <v>45274649</v>
      </c>
      <c r="J31" s="8">
        <v>840840840</v>
      </c>
      <c r="K31" s="9" t="s">
        <v>105</v>
      </c>
      <c r="L31" s="50" t="s">
        <v>301</v>
      </c>
      <c r="M31" s="33"/>
      <c r="N31" s="33"/>
      <c r="O31" s="33">
        <v>2</v>
      </c>
      <c r="P31" s="33"/>
      <c r="Q31" s="33"/>
      <c r="R31" s="33">
        <v>2</v>
      </c>
      <c r="S31" s="33"/>
      <c r="T31" s="33"/>
      <c r="U31" s="33"/>
      <c r="V31" s="33"/>
      <c r="W31" s="73">
        <f t="shared" si="1"/>
        <v>4</v>
      </c>
      <c r="X31" s="56">
        <v>50.049422999999997</v>
      </c>
      <c r="Y31" s="56">
        <v>14.452171</v>
      </c>
      <c r="Z31" s="10"/>
      <c r="AA31" s="3"/>
      <c r="AB31" s="63" t="s">
        <v>302</v>
      </c>
      <c r="AC31" s="3" t="s">
        <v>1214</v>
      </c>
    </row>
    <row r="32" spans="1:29" s="25" customFormat="1" ht="12" customHeight="1" x14ac:dyDescent="0.25">
      <c r="A32" s="40" t="s">
        <v>198</v>
      </c>
      <c r="B32" s="39">
        <v>102</v>
      </c>
      <c r="C32" s="3" t="s">
        <v>44</v>
      </c>
      <c r="D32" s="3" t="s">
        <v>240</v>
      </c>
      <c r="E32" s="2">
        <v>4</v>
      </c>
      <c r="F32" s="3" t="s">
        <v>241</v>
      </c>
      <c r="G32" s="3"/>
      <c r="H32" s="33" t="s">
        <v>190</v>
      </c>
      <c r="I32" s="3">
        <v>60746149</v>
      </c>
      <c r="J32" s="8">
        <v>539050636</v>
      </c>
      <c r="K32" s="9" t="s">
        <v>144</v>
      </c>
      <c r="L32" s="9" t="s">
        <v>143</v>
      </c>
      <c r="M32" s="33">
        <v>1</v>
      </c>
      <c r="N32" s="33"/>
      <c r="O32" s="33"/>
      <c r="P32" s="33"/>
      <c r="Q32" s="33"/>
      <c r="R32" s="33"/>
      <c r="S32" s="33"/>
      <c r="T32" s="33">
        <v>1</v>
      </c>
      <c r="U32" s="33"/>
      <c r="V32" s="33"/>
      <c r="W32" s="73">
        <f t="shared" si="1"/>
        <v>2</v>
      </c>
      <c r="X32" s="56">
        <v>49.162106000000001</v>
      </c>
      <c r="Y32" s="56">
        <v>16.621680999999999</v>
      </c>
      <c r="Z32" s="10" t="s">
        <v>251</v>
      </c>
      <c r="AA32" s="3"/>
      <c r="AB32" s="63" t="s">
        <v>142</v>
      </c>
      <c r="AC32" s="3" t="s">
        <v>1213</v>
      </c>
    </row>
    <row r="33" spans="1:29" s="25" customFormat="1" x14ac:dyDescent="0.25">
      <c r="A33" s="40" t="s">
        <v>198</v>
      </c>
      <c r="B33" s="39">
        <v>114</v>
      </c>
      <c r="C33" s="3" t="s">
        <v>242</v>
      </c>
      <c r="D33" s="3"/>
      <c r="E33" s="2"/>
      <c r="F33" s="3" t="s">
        <v>843</v>
      </c>
      <c r="G33" s="3"/>
      <c r="H33" s="33" t="s">
        <v>190</v>
      </c>
      <c r="I33" s="3">
        <v>60457856</v>
      </c>
      <c r="J33" s="8">
        <v>315632111</v>
      </c>
      <c r="K33" s="9" t="s">
        <v>141</v>
      </c>
      <c r="L33" s="9" t="s">
        <v>27</v>
      </c>
      <c r="M33" s="33">
        <v>1</v>
      </c>
      <c r="N33" s="33"/>
      <c r="O33" s="33"/>
      <c r="P33" s="33"/>
      <c r="Q33" s="33"/>
      <c r="R33" s="33"/>
      <c r="S33" s="33"/>
      <c r="T33" s="33">
        <v>1</v>
      </c>
      <c r="U33" s="33"/>
      <c r="V33" s="33"/>
      <c r="W33" s="73">
        <f t="shared" si="1"/>
        <v>2</v>
      </c>
      <c r="X33" s="56">
        <v>50.311531000000002</v>
      </c>
      <c r="Y33" s="56">
        <v>14.586302999999999</v>
      </c>
      <c r="Z33" s="10"/>
      <c r="AA33" s="3"/>
      <c r="AB33" s="63" t="s">
        <v>28</v>
      </c>
      <c r="AC33" s="3" t="s">
        <v>1211</v>
      </c>
    </row>
    <row r="34" spans="1:29" s="25" customFormat="1" x14ac:dyDescent="0.25">
      <c r="A34" s="40" t="s">
        <v>198</v>
      </c>
      <c r="B34" s="39">
        <v>118</v>
      </c>
      <c r="C34" s="3" t="s">
        <v>244</v>
      </c>
      <c r="D34" s="3" t="s">
        <v>243</v>
      </c>
      <c r="E34" s="2">
        <v>1771</v>
      </c>
      <c r="F34" s="3" t="s">
        <v>844</v>
      </c>
      <c r="G34" s="3"/>
      <c r="H34" s="33" t="s">
        <v>190</v>
      </c>
      <c r="I34" s="3">
        <v>71784331</v>
      </c>
      <c r="J34" s="8">
        <v>603365805</v>
      </c>
      <c r="K34" s="9" t="s">
        <v>140</v>
      </c>
      <c r="L34" s="3"/>
      <c r="M34" s="33">
        <v>1</v>
      </c>
      <c r="N34" s="33"/>
      <c r="O34" s="33"/>
      <c r="P34" s="33"/>
      <c r="Q34" s="33"/>
      <c r="R34" s="33"/>
      <c r="S34" s="33"/>
      <c r="T34" s="33"/>
      <c r="U34" s="33"/>
      <c r="V34" s="33"/>
      <c r="W34" s="73">
        <f t="shared" si="1"/>
        <v>1</v>
      </c>
      <c r="X34" s="56">
        <v>49.557774000000002</v>
      </c>
      <c r="Y34" s="56">
        <v>16.573626999999998</v>
      </c>
      <c r="Z34" s="10"/>
      <c r="AA34" s="3"/>
      <c r="AB34" s="63" t="s">
        <v>139</v>
      </c>
      <c r="AC34" s="3" t="s">
        <v>1207</v>
      </c>
    </row>
    <row r="35" spans="1:29" s="25" customFormat="1" x14ac:dyDescent="0.25">
      <c r="A35" s="40" t="s">
        <v>198</v>
      </c>
      <c r="B35" s="39">
        <v>119</v>
      </c>
      <c r="C35" s="3" t="s">
        <v>245</v>
      </c>
      <c r="D35" s="3"/>
      <c r="E35" s="2"/>
      <c r="F35" s="3" t="s">
        <v>248</v>
      </c>
      <c r="G35" s="3"/>
      <c r="H35" s="33" t="s">
        <v>190</v>
      </c>
      <c r="I35" s="3">
        <v>48207284</v>
      </c>
      <c r="J35" s="8">
        <v>606124224</v>
      </c>
      <c r="K35" s="9" t="s">
        <v>138</v>
      </c>
      <c r="L35" s="9" t="s">
        <v>137</v>
      </c>
      <c r="M35" s="33">
        <v>1</v>
      </c>
      <c r="N35" s="33"/>
      <c r="O35" s="33"/>
      <c r="P35" s="33"/>
      <c r="Q35" s="33"/>
      <c r="R35" s="33"/>
      <c r="S35" s="33"/>
      <c r="T35" s="33"/>
      <c r="U35" s="33"/>
      <c r="V35" s="33"/>
      <c r="W35" s="73">
        <f t="shared" si="1"/>
        <v>1</v>
      </c>
      <c r="X35" s="56">
        <v>49.317962999999999</v>
      </c>
      <c r="Y35" s="56">
        <v>14.128418</v>
      </c>
      <c r="Z35" s="10"/>
      <c r="AA35" s="3"/>
      <c r="AB35" s="63" t="s">
        <v>5</v>
      </c>
      <c r="AC35" s="3" t="s">
        <v>1212</v>
      </c>
    </row>
    <row r="36" spans="1:29" s="25" customFormat="1" x14ac:dyDescent="0.25">
      <c r="A36" s="40" t="s">
        <v>198</v>
      </c>
      <c r="B36" s="39">
        <v>124</v>
      </c>
      <c r="C36" s="3" t="s">
        <v>219</v>
      </c>
      <c r="D36" s="3" t="s">
        <v>35</v>
      </c>
      <c r="E36" s="2"/>
      <c r="F36" s="3" t="s">
        <v>845</v>
      </c>
      <c r="G36" s="3"/>
      <c r="H36" s="33" t="s">
        <v>190</v>
      </c>
      <c r="I36" s="3">
        <v>67069550</v>
      </c>
      <c r="J36" s="8">
        <v>604584777</v>
      </c>
      <c r="K36" s="9" t="s">
        <v>130</v>
      </c>
      <c r="L36" s="3"/>
      <c r="M36" s="33">
        <v>1</v>
      </c>
      <c r="N36" s="33"/>
      <c r="O36" s="33"/>
      <c r="P36" s="33"/>
      <c r="Q36" s="33"/>
      <c r="R36" s="33"/>
      <c r="S36" s="33"/>
      <c r="T36" s="33"/>
      <c r="U36" s="33"/>
      <c r="V36" s="33"/>
      <c r="W36" s="73">
        <f t="shared" si="1"/>
        <v>1</v>
      </c>
      <c r="X36" s="56">
        <v>49.049812000000003</v>
      </c>
      <c r="Y36" s="56">
        <v>15.800158</v>
      </c>
      <c r="Z36" s="10"/>
      <c r="AA36" s="3"/>
      <c r="AB36" s="63" t="s">
        <v>37</v>
      </c>
      <c r="AC36" s="3" t="s">
        <v>1215</v>
      </c>
    </row>
    <row r="37" spans="1:29" s="25" customFormat="1" x14ac:dyDescent="0.25">
      <c r="A37" s="40" t="s">
        <v>198</v>
      </c>
      <c r="B37" s="39">
        <v>125</v>
      </c>
      <c r="C37" s="3" t="s">
        <v>292</v>
      </c>
      <c r="D37" s="3" t="s">
        <v>293</v>
      </c>
      <c r="E37" s="2"/>
      <c r="F37" s="3" t="s">
        <v>247</v>
      </c>
      <c r="G37" s="3"/>
      <c r="H37" s="33" t="s">
        <v>190</v>
      </c>
      <c r="I37" s="3">
        <v>28342259</v>
      </c>
      <c r="J37" s="8">
        <v>724101725</v>
      </c>
      <c r="K37" s="9" t="s">
        <v>134</v>
      </c>
      <c r="L37" s="9" t="s">
        <v>135</v>
      </c>
      <c r="M37" s="33">
        <v>3</v>
      </c>
      <c r="N37" s="33"/>
      <c r="O37" s="33"/>
      <c r="P37" s="33"/>
      <c r="Q37" s="33"/>
      <c r="R37" s="33"/>
      <c r="S37" s="33"/>
      <c r="T37" s="33"/>
      <c r="U37" s="33"/>
      <c r="V37" s="33"/>
      <c r="W37" s="73">
        <f t="shared" si="1"/>
        <v>3</v>
      </c>
      <c r="X37" s="56">
        <v>48.913345</v>
      </c>
      <c r="Y37" s="56">
        <v>15.816905999999999</v>
      </c>
      <c r="Z37" s="10"/>
      <c r="AA37" s="3"/>
      <c r="AB37" s="63" t="s">
        <v>136</v>
      </c>
      <c r="AC37" s="3" t="s">
        <v>1216</v>
      </c>
    </row>
    <row r="38" spans="1:29" s="25" customFormat="1" x14ac:dyDescent="0.25">
      <c r="A38" s="40" t="s">
        <v>198</v>
      </c>
      <c r="B38" s="39">
        <v>126</v>
      </c>
      <c r="C38" s="3" t="s">
        <v>133</v>
      </c>
      <c r="D38" s="3"/>
      <c r="E38" s="2">
        <v>146</v>
      </c>
      <c r="F38" s="3" t="s">
        <v>846</v>
      </c>
      <c r="G38" s="3"/>
      <c r="H38" s="33" t="s">
        <v>190</v>
      </c>
      <c r="I38" s="3">
        <v>13399055</v>
      </c>
      <c r="J38" s="8">
        <v>603816302</v>
      </c>
      <c r="K38" s="9" t="s">
        <v>131</v>
      </c>
      <c r="L38" s="9" t="s">
        <v>132</v>
      </c>
      <c r="M38" s="33">
        <v>1</v>
      </c>
      <c r="N38" s="33"/>
      <c r="O38" s="33"/>
      <c r="P38" s="33"/>
      <c r="Q38" s="33"/>
      <c r="R38" s="33"/>
      <c r="S38" s="33"/>
      <c r="T38" s="33"/>
      <c r="U38" s="33"/>
      <c r="V38" s="33"/>
      <c r="W38" s="73">
        <f t="shared" si="1"/>
        <v>1</v>
      </c>
      <c r="X38" s="56">
        <v>48.935074</v>
      </c>
      <c r="Y38" s="56">
        <v>15.844581</v>
      </c>
      <c r="Z38" s="10"/>
      <c r="AA38" s="3"/>
      <c r="AB38" s="63" t="s">
        <v>40</v>
      </c>
      <c r="AC38" s="3" t="s">
        <v>1210</v>
      </c>
    </row>
    <row r="39" spans="1:29" s="25" customFormat="1" x14ac:dyDescent="0.25">
      <c r="A39" s="40" t="s">
        <v>198</v>
      </c>
      <c r="B39" s="39">
        <v>127</v>
      </c>
      <c r="C39" s="3" t="s">
        <v>257</v>
      </c>
      <c r="D39" s="3"/>
      <c r="E39" s="2"/>
      <c r="F39" s="3" t="s">
        <v>847</v>
      </c>
      <c r="G39" s="3"/>
      <c r="H39" s="33" t="s">
        <v>190</v>
      </c>
      <c r="I39" s="3">
        <v>10560017</v>
      </c>
      <c r="J39" s="8">
        <v>603864384</v>
      </c>
      <c r="K39" s="9" t="s">
        <v>38</v>
      </c>
      <c r="L39" s="9" t="s">
        <v>39</v>
      </c>
      <c r="M39" s="33">
        <v>1</v>
      </c>
      <c r="N39" s="33"/>
      <c r="O39" s="33"/>
      <c r="P39" s="33"/>
      <c r="Q39" s="33"/>
      <c r="R39" s="33"/>
      <c r="S39" s="33"/>
      <c r="T39" s="33"/>
      <c r="U39" s="33">
        <v>1</v>
      </c>
      <c r="V39" s="33"/>
      <c r="W39" s="73">
        <f t="shared" si="1"/>
        <v>2</v>
      </c>
      <c r="X39" s="56">
        <v>48.977203000000003</v>
      </c>
      <c r="Y39" s="56">
        <v>16.506765000000001</v>
      </c>
      <c r="Z39" s="10" t="s">
        <v>251</v>
      </c>
      <c r="AA39" s="3"/>
      <c r="AB39" s="63" t="s">
        <v>250</v>
      </c>
      <c r="AC39" s="3" t="s">
        <v>1213</v>
      </c>
    </row>
    <row r="40" spans="1:29" s="25" customFormat="1" x14ac:dyDescent="0.25">
      <c r="A40" s="40" t="s">
        <v>198</v>
      </c>
      <c r="B40" s="39">
        <v>128</v>
      </c>
      <c r="C40" s="3" t="s">
        <v>44</v>
      </c>
      <c r="D40" s="3" t="s">
        <v>43</v>
      </c>
      <c r="E40" s="2"/>
      <c r="F40" s="3" t="s">
        <v>261</v>
      </c>
      <c r="G40" s="3"/>
      <c r="H40" s="33" t="s">
        <v>190</v>
      </c>
      <c r="I40" s="3">
        <v>25595253</v>
      </c>
      <c r="J40" s="8">
        <v>543333003</v>
      </c>
      <c r="K40" s="9" t="s">
        <v>42</v>
      </c>
      <c r="L40" s="9" t="s">
        <v>41</v>
      </c>
      <c r="M40" s="33">
        <v>1</v>
      </c>
      <c r="N40" s="33"/>
      <c r="O40" s="33"/>
      <c r="P40" s="33"/>
      <c r="Q40" s="33"/>
      <c r="R40" s="33"/>
      <c r="S40" s="33"/>
      <c r="T40" s="33"/>
      <c r="U40" s="33"/>
      <c r="V40" s="33"/>
      <c r="W40" s="73">
        <f t="shared" si="1"/>
        <v>1</v>
      </c>
      <c r="X40" s="56">
        <v>49.187385999999996</v>
      </c>
      <c r="Y40" s="56">
        <v>16.600125999999999</v>
      </c>
      <c r="Z40" s="10"/>
      <c r="AA40" s="3"/>
      <c r="AB40" s="63" t="s">
        <v>45</v>
      </c>
      <c r="AC40" s="3" t="s">
        <v>1212</v>
      </c>
    </row>
    <row r="41" spans="1:29" s="25" customFormat="1" x14ac:dyDescent="0.25">
      <c r="A41" s="40" t="s">
        <v>198</v>
      </c>
      <c r="B41" s="39">
        <v>131</v>
      </c>
      <c r="C41" s="3" t="s">
        <v>254</v>
      </c>
      <c r="D41" s="3"/>
      <c r="E41" s="2"/>
      <c r="F41" s="3" t="s">
        <v>255</v>
      </c>
      <c r="G41" s="3"/>
      <c r="H41" s="33" t="s">
        <v>190</v>
      </c>
      <c r="I41" s="3">
        <v>47224428</v>
      </c>
      <c r="J41" s="8">
        <v>731490528</v>
      </c>
      <c r="K41" s="9" t="s">
        <v>129</v>
      </c>
      <c r="L41" s="3"/>
      <c r="M41" s="33">
        <v>1</v>
      </c>
      <c r="N41" s="33"/>
      <c r="O41" s="33"/>
      <c r="P41" s="33"/>
      <c r="Q41" s="33"/>
      <c r="R41" s="33"/>
      <c r="S41" s="33"/>
      <c r="T41" s="33"/>
      <c r="U41" s="33">
        <v>1</v>
      </c>
      <c r="V41" s="33"/>
      <c r="W41" s="73">
        <f t="shared" si="1"/>
        <v>2</v>
      </c>
      <c r="X41" s="56">
        <v>49.568848000000003</v>
      </c>
      <c r="Y41" s="56">
        <v>15.19318</v>
      </c>
      <c r="Z41" s="10"/>
      <c r="AA41" s="3"/>
      <c r="AB41" s="63" t="s">
        <v>256</v>
      </c>
      <c r="AC41" s="41" t="s">
        <v>1209</v>
      </c>
    </row>
    <row r="42" spans="1:29" s="25" customFormat="1" x14ac:dyDescent="0.25">
      <c r="A42" s="40" t="s">
        <v>198</v>
      </c>
      <c r="B42" s="39">
        <v>132</v>
      </c>
      <c r="C42" s="12" t="s">
        <v>48</v>
      </c>
      <c r="D42" s="12" t="s">
        <v>49</v>
      </c>
      <c r="E42" s="2">
        <v>226</v>
      </c>
      <c r="F42" s="3" t="s">
        <v>253</v>
      </c>
      <c r="G42" s="3"/>
      <c r="H42" s="33" t="s">
        <v>190</v>
      </c>
      <c r="I42" s="3">
        <v>71566287</v>
      </c>
      <c r="J42" s="8">
        <v>732430134</v>
      </c>
      <c r="K42" s="9" t="s">
        <v>46</v>
      </c>
      <c r="L42" s="9" t="s">
        <v>47</v>
      </c>
      <c r="M42" s="33">
        <v>1</v>
      </c>
      <c r="N42" s="33"/>
      <c r="O42" s="33"/>
      <c r="P42" s="33"/>
      <c r="Q42" s="33"/>
      <c r="R42" s="33"/>
      <c r="S42" s="33"/>
      <c r="T42" s="33">
        <v>1</v>
      </c>
      <c r="U42" s="33" t="s">
        <v>249</v>
      </c>
      <c r="V42" s="33"/>
      <c r="W42" s="73">
        <f t="shared" si="1"/>
        <v>2</v>
      </c>
      <c r="X42" s="56">
        <v>49.748638</v>
      </c>
      <c r="Y42" s="56">
        <v>13.481641</v>
      </c>
      <c r="Z42" s="10"/>
      <c r="AA42" s="3"/>
      <c r="AB42" s="63" t="s">
        <v>252</v>
      </c>
      <c r="AC42" s="3" t="s">
        <v>1207</v>
      </c>
    </row>
    <row r="43" spans="1:29" s="25" customFormat="1" x14ac:dyDescent="0.25">
      <c r="A43" s="40" t="s">
        <v>198</v>
      </c>
      <c r="B43" s="39">
        <v>133</v>
      </c>
      <c r="C43" s="3" t="s">
        <v>36</v>
      </c>
      <c r="D43" s="3" t="s">
        <v>50</v>
      </c>
      <c r="E43" s="2">
        <v>1164</v>
      </c>
      <c r="F43" s="3" t="s">
        <v>260</v>
      </c>
      <c r="G43" s="3"/>
      <c r="H43" s="33" t="s">
        <v>190</v>
      </c>
      <c r="I43" s="3">
        <v>67069550</v>
      </c>
      <c r="J43" s="8">
        <v>604584777</v>
      </c>
      <c r="K43" s="9" t="s">
        <v>130</v>
      </c>
      <c r="L43" s="3"/>
      <c r="M43" s="33">
        <v>1</v>
      </c>
      <c r="N43" s="33"/>
      <c r="O43" s="33"/>
      <c r="P43" s="33"/>
      <c r="Q43" s="33"/>
      <c r="R43" s="33"/>
      <c r="S43" s="33"/>
      <c r="T43" s="33">
        <v>1</v>
      </c>
      <c r="U43" s="33"/>
      <c r="V43" s="33"/>
      <c r="W43" s="73">
        <f t="shared" si="1"/>
        <v>2</v>
      </c>
      <c r="X43" s="56">
        <v>49.054561999999997</v>
      </c>
      <c r="Y43" s="56">
        <v>15.809754999999999</v>
      </c>
      <c r="Z43" s="10"/>
      <c r="AA43" s="3"/>
      <c r="AB43" s="63" t="s">
        <v>258</v>
      </c>
      <c r="AC43" s="3" t="s">
        <v>1215</v>
      </c>
    </row>
    <row r="44" spans="1:29" s="25" customFormat="1" x14ac:dyDescent="0.25">
      <c r="A44" s="40" t="s">
        <v>198</v>
      </c>
      <c r="B44" s="39">
        <v>134</v>
      </c>
      <c r="C44" s="3" t="s">
        <v>54</v>
      </c>
      <c r="D44" s="3" t="s">
        <v>53</v>
      </c>
      <c r="E44" s="2">
        <v>227</v>
      </c>
      <c r="F44" s="3" t="s">
        <v>848</v>
      </c>
      <c r="G44" s="3"/>
      <c r="H44" s="33" t="s">
        <v>190</v>
      </c>
      <c r="I44" s="3">
        <v>26259761</v>
      </c>
      <c r="J44" s="8">
        <v>777550189</v>
      </c>
      <c r="K44" s="9" t="s">
        <v>51</v>
      </c>
      <c r="L44" s="9" t="s">
        <v>52</v>
      </c>
      <c r="M44" s="33">
        <v>1</v>
      </c>
      <c r="N44" s="33"/>
      <c r="O44" s="33"/>
      <c r="P44" s="33"/>
      <c r="Q44" s="33"/>
      <c r="R44" s="33"/>
      <c r="S44" s="33"/>
      <c r="T44" s="33">
        <v>1</v>
      </c>
      <c r="U44" s="33"/>
      <c r="V44" s="33"/>
      <c r="W44" s="73">
        <f t="shared" si="1"/>
        <v>2</v>
      </c>
      <c r="X44" s="56">
        <v>49.025936000000002</v>
      </c>
      <c r="Y44" s="56">
        <v>16.599913000000001</v>
      </c>
      <c r="Z44" s="10"/>
      <c r="AA44" s="3"/>
      <c r="AB44" s="63" t="s">
        <v>262</v>
      </c>
      <c r="AC44" s="3" t="s">
        <v>1213</v>
      </c>
    </row>
    <row r="45" spans="1:29" s="25" customFormat="1" x14ac:dyDescent="0.25">
      <c r="A45" s="40" t="s">
        <v>198</v>
      </c>
      <c r="B45" s="39">
        <v>136</v>
      </c>
      <c r="C45" s="3" t="s">
        <v>259</v>
      </c>
      <c r="D45" s="3"/>
      <c r="E45" s="2"/>
      <c r="F45" s="3" t="s">
        <v>264</v>
      </c>
      <c r="G45" s="3"/>
      <c r="H45" s="33" t="s">
        <v>190</v>
      </c>
      <c r="I45" s="3">
        <v>12310409</v>
      </c>
      <c r="J45" s="8">
        <v>602568691</v>
      </c>
      <c r="K45" s="9" t="s">
        <v>55</v>
      </c>
      <c r="L45" s="3"/>
      <c r="M45" s="33">
        <v>1</v>
      </c>
      <c r="N45" s="33"/>
      <c r="O45" s="33"/>
      <c r="P45" s="33"/>
      <c r="Q45" s="33"/>
      <c r="R45" s="33"/>
      <c r="S45" s="33"/>
      <c r="T45" s="33"/>
      <c r="U45" s="33">
        <v>1</v>
      </c>
      <c r="V45" s="33"/>
      <c r="W45" s="73">
        <f t="shared" si="1"/>
        <v>2</v>
      </c>
      <c r="X45" s="56">
        <v>49.437266999999999</v>
      </c>
      <c r="Y45" s="56">
        <v>17.120132000000002</v>
      </c>
      <c r="Z45" s="10"/>
      <c r="AA45" s="3"/>
      <c r="AB45" s="63" t="s">
        <v>265</v>
      </c>
      <c r="AC45" s="3" t="s">
        <v>1209</v>
      </c>
    </row>
    <row r="46" spans="1:29" s="25" customFormat="1" ht="14.25" customHeight="1" x14ac:dyDescent="0.25">
      <c r="A46" s="40" t="s">
        <v>198</v>
      </c>
      <c r="B46" s="39">
        <v>137</v>
      </c>
      <c r="C46" s="3" t="s">
        <v>263</v>
      </c>
      <c r="D46" s="3"/>
      <c r="E46" s="2"/>
      <c r="F46" s="3" t="s">
        <v>1145</v>
      </c>
      <c r="G46" s="3"/>
      <c r="H46" s="33" t="s">
        <v>190</v>
      </c>
      <c r="I46" s="3">
        <v>69496943</v>
      </c>
      <c r="J46" s="8">
        <v>603497106</v>
      </c>
      <c r="K46" s="9" t="s">
        <v>128</v>
      </c>
      <c r="L46" s="50" t="s">
        <v>1146</v>
      </c>
      <c r="M46" s="33">
        <v>1</v>
      </c>
      <c r="N46" s="33"/>
      <c r="O46" s="33"/>
      <c r="P46" s="33"/>
      <c r="Q46" s="33"/>
      <c r="R46" s="33"/>
      <c r="S46" s="33"/>
      <c r="T46" s="33">
        <v>1</v>
      </c>
      <c r="U46" s="33"/>
      <c r="V46" s="33"/>
      <c r="W46" s="73">
        <f t="shared" si="1"/>
        <v>2</v>
      </c>
      <c r="X46" s="56">
        <v>49.860264000000001</v>
      </c>
      <c r="Y46" s="56">
        <v>18.160817999999999</v>
      </c>
      <c r="Z46" s="10"/>
      <c r="AA46" s="3"/>
      <c r="AB46" s="63" t="s">
        <v>57</v>
      </c>
      <c r="AC46" s="3" t="s">
        <v>1207</v>
      </c>
    </row>
    <row r="47" spans="1:29" s="25" customFormat="1" x14ac:dyDescent="0.25">
      <c r="A47" s="40" t="s">
        <v>198</v>
      </c>
      <c r="B47" s="39">
        <v>140</v>
      </c>
      <c r="C47" s="3" t="s">
        <v>44</v>
      </c>
      <c r="D47" s="3" t="s">
        <v>305</v>
      </c>
      <c r="E47" s="2">
        <v>1</v>
      </c>
      <c r="F47" s="3" t="s">
        <v>304</v>
      </c>
      <c r="G47" s="3" t="s">
        <v>200</v>
      </c>
      <c r="H47" s="33" t="s">
        <v>191</v>
      </c>
      <c r="I47" s="3">
        <v>25733591</v>
      </c>
      <c r="J47" s="8">
        <v>840111333</v>
      </c>
      <c r="K47" s="9" t="s">
        <v>111</v>
      </c>
      <c r="L47" s="9" t="s">
        <v>56</v>
      </c>
      <c r="M47" s="33">
        <v>1</v>
      </c>
      <c r="N47" s="33"/>
      <c r="O47" s="33"/>
      <c r="P47" s="33"/>
      <c r="Q47" s="33"/>
      <c r="R47" s="33"/>
      <c r="S47" s="33"/>
      <c r="T47" s="33"/>
      <c r="U47" s="33">
        <v>1</v>
      </c>
      <c r="V47" s="33"/>
      <c r="W47" s="73">
        <f t="shared" si="1"/>
        <v>2</v>
      </c>
      <c r="X47" s="56">
        <v>49.187480999999998</v>
      </c>
      <c r="Y47" s="56">
        <v>16.615190999999999</v>
      </c>
      <c r="Z47" s="10"/>
      <c r="AA47" s="3"/>
      <c r="AB47" s="63" t="s">
        <v>266</v>
      </c>
      <c r="AC47" s="3" t="s">
        <v>1215</v>
      </c>
    </row>
    <row r="48" spans="1:29" s="25" customFormat="1" x14ac:dyDescent="0.25">
      <c r="A48" s="40" t="s">
        <v>198</v>
      </c>
      <c r="B48" s="39">
        <v>141</v>
      </c>
      <c r="C48" s="3" t="s">
        <v>306</v>
      </c>
      <c r="D48" s="3"/>
      <c r="E48" s="2"/>
      <c r="F48" s="3" t="s">
        <v>307</v>
      </c>
      <c r="G48" s="3"/>
      <c r="H48" s="33" t="s">
        <v>190</v>
      </c>
      <c r="I48" s="3">
        <v>25507516</v>
      </c>
      <c r="J48" s="8">
        <v>515221373</v>
      </c>
      <c r="K48" s="9" t="s">
        <v>58</v>
      </c>
      <c r="L48" s="9" t="s">
        <v>59</v>
      </c>
      <c r="M48" s="33">
        <v>1</v>
      </c>
      <c r="N48" s="33"/>
      <c r="O48" s="33"/>
      <c r="P48" s="33"/>
      <c r="Q48" s="33"/>
      <c r="R48" s="33"/>
      <c r="S48" s="33"/>
      <c r="T48" s="33"/>
      <c r="U48" s="33">
        <v>1</v>
      </c>
      <c r="V48" s="33"/>
      <c r="W48" s="73">
        <f t="shared" si="1"/>
        <v>2</v>
      </c>
      <c r="X48" s="56">
        <v>48.860714000000002</v>
      </c>
      <c r="Y48" s="56">
        <v>16.043043000000001</v>
      </c>
      <c r="Z48" s="10"/>
      <c r="AA48" s="3"/>
      <c r="AB48" s="63" t="s">
        <v>60</v>
      </c>
      <c r="AC48" s="3" t="s">
        <v>1210</v>
      </c>
    </row>
    <row r="49" spans="1:29" s="25" customFormat="1" x14ac:dyDescent="0.25">
      <c r="A49" s="40" t="s">
        <v>198</v>
      </c>
      <c r="B49" s="39">
        <v>143</v>
      </c>
      <c r="C49" s="3" t="s">
        <v>1278</v>
      </c>
      <c r="D49" s="3" t="s">
        <v>1277</v>
      </c>
      <c r="E49" s="2">
        <v>101</v>
      </c>
      <c r="F49" s="3" t="s">
        <v>1279</v>
      </c>
      <c r="G49" s="3"/>
      <c r="H49" s="33" t="s">
        <v>190</v>
      </c>
      <c r="I49" s="3"/>
      <c r="J49" s="59">
        <v>732381959</v>
      </c>
      <c r="K49" s="50" t="s">
        <v>1280</v>
      </c>
      <c r="L49" s="50" t="s">
        <v>1281</v>
      </c>
      <c r="M49" s="33">
        <v>1</v>
      </c>
      <c r="N49" s="33"/>
      <c r="O49" s="33"/>
      <c r="P49" s="33"/>
      <c r="Q49" s="33"/>
      <c r="R49" s="33"/>
      <c r="S49" s="33"/>
      <c r="T49" s="33">
        <v>1</v>
      </c>
      <c r="U49" s="33">
        <v>1</v>
      </c>
      <c r="V49" s="33"/>
      <c r="W49" s="73">
        <f t="shared" si="1"/>
        <v>3</v>
      </c>
      <c r="X49" s="56">
        <v>49.136777799999997</v>
      </c>
      <c r="Y49" s="56">
        <v>15.0402214</v>
      </c>
      <c r="Z49" s="10"/>
      <c r="AA49" s="3"/>
      <c r="AB49" s="63"/>
      <c r="AC49" s="3" t="s">
        <v>1211</v>
      </c>
    </row>
    <row r="50" spans="1:29" s="25" customFormat="1" x14ac:dyDescent="0.25">
      <c r="A50" s="40" t="s">
        <v>198</v>
      </c>
      <c r="B50" s="39">
        <v>144</v>
      </c>
      <c r="C50" s="3" t="s">
        <v>1152</v>
      </c>
      <c r="D50" s="3"/>
      <c r="E50" s="2">
        <v>203</v>
      </c>
      <c r="F50" s="3" t="s">
        <v>1153</v>
      </c>
      <c r="G50" s="3"/>
      <c r="H50" s="33" t="s">
        <v>190</v>
      </c>
      <c r="I50" s="3">
        <v>27934799</v>
      </c>
      <c r="J50" s="8">
        <v>739343434</v>
      </c>
      <c r="K50" s="50" t="s">
        <v>1156</v>
      </c>
      <c r="L50" s="50" t="s">
        <v>1155</v>
      </c>
      <c r="M50" s="33">
        <v>2</v>
      </c>
      <c r="N50" s="33"/>
      <c r="O50" s="33"/>
      <c r="P50" s="33"/>
      <c r="Q50" s="33"/>
      <c r="R50" s="33"/>
      <c r="S50" s="33"/>
      <c r="T50" s="33">
        <v>2</v>
      </c>
      <c r="U50" s="33"/>
      <c r="V50" s="33"/>
      <c r="W50" s="73">
        <f t="shared" si="1"/>
        <v>4</v>
      </c>
      <c r="X50" s="56">
        <v>49.670032999999997</v>
      </c>
      <c r="Y50" s="56">
        <v>14.638128</v>
      </c>
      <c r="Z50" s="10"/>
      <c r="AA50" s="3"/>
      <c r="AB50" s="63" t="s">
        <v>1154</v>
      </c>
      <c r="AC50" s="3" t="s">
        <v>1212</v>
      </c>
    </row>
    <row r="51" spans="1:29" s="25" customFormat="1" x14ac:dyDescent="0.25">
      <c r="A51" s="40" t="s">
        <v>198</v>
      </c>
      <c r="B51" s="39">
        <v>146</v>
      </c>
      <c r="C51" s="3" t="s">
        <v>308</v>
      </c>
      <c r="D51" s="3" t="s">
        <v>309</v>
      </c>
      <c r="E51" s="2">
        <v>14</v>
      </c>
      <c r="F51" s="3" t="s">
        <v>310</v>
      </c>
      <c r="G51" s="3"/>
      <c r="H51" s="33" t="s">
        <v>190</v>
      </c>
      <c r="I51" s="3">
        <v>25057472</v>
      </c>
      <c r="J51" s="8">
        <v>728352187</v>
      </c>
      <c r="K51" s="9" t="s">
        <v>61</v>
      </c>
      <c r="L51" s="9" t="s">
        <v>62</v>
      </c>
      <c r="M51" s="33">
        <v>1</v>
      </c>
      <c r="N51" s="33"/>
      <c r="O51" s="33"/>
      <c r="P51" s="33"/>
      <c r="Q51" s="33"/>
      <c r="R51" s="33"/>
      <c r="S51" s="33"/>
      <c r="T51" s="33"/>
      <c r="U51" s="33">
        <v>1</v>
      </c>
      <c r="V51" s="33"/>
      <c r="W51" s="73">
        <f t="shared" si="1"/>
        <v>2</v>
      </c>
      <c r="X51" s="56">
        <v>49.807713</v>
      </c>
      <c r="Y51" s="56">
        <v>14.718031999999999</v>
      </c>
      <c r="Z51" s="10"/>
      <c r="AA51" s="3"/>
      <c r="AB51" s="63" t="s">
        <v>217</v>
      </c>
      <c r="AC51" s="3" t="s">
        <v>1211</v>
      </c>
    </row>
    <row r="52" spans="1:29" s="25" customFormat="1" x14ac:dyDescent="0.25">
      <c r="A52" s="40" t="s">
        <v>198</v>
      </c>
      <c r="B52" s="39">
        <v>147</v>
      </c>
      <c r="C52" s="3" t="s">
        <v>44</v>
      </c>
      <c r="D52" s="3" t="s">
        <v>311</v>
      </c>
      <c r="E52" s="2"/>
      <c r="F52" s="3" t="s">
        <v>312</v>
      </c>
      <c r="G52" s="3"/>
      <c r="H52" s="33" t="s">
        <v>190</v>
      </c>
      <c r="I52" s="3">
        <v>11478586</v>
      </c>
      <c r="J52" s="8">
        <v>732760188</v>
      </c>
      <c r="K52" s="9" t="s">
        <v>126</v>
      </c>
      <c r="L52" s="9" t="s">
        <v>127</v>
      </c>
      <c r="M52" s="33">
        <v>1</v>
      </c>
      <c r="N52" s="33"/>
      <c r="O52" s="33"/>
      <c r="P52" s="33"/>
      <c r="Q52" s="33"/>
      <c r="R52" s="33"/>
      <c r="S52" s="33"/>
      <c r="T52" s="33"/>
      <c r="U52" s="33">
        <v>1</v>
      </c>
      <c r="V52" s="33"/>
      <c r="W52" s="73">
        <f t="shared" si="1"/>
        <v>2</v>
      </c>
      <c r="X52" s="56">
        <v>49.230868999999998</v>
      </c>
      <c r="Y52" s="56">
        <v>16.63109</v>
      </c>
      <c r="Z52" s="10"/>
      <c r="AA52" s="3"/>
      <c r="AB52" s="63" t="s">
        <v>1263</v>
      </c>
      <c r="AC52" s="3" t="s">
        <v>1207</v>
      </c>
    </row>
    <row r="53" spans="1:29" s="25" customFormat="1" x14ac:dyDescent="0.25">
      <c r="A53" s="40" t="s">
        <v>198</v>
      </c>
      <c r="B53" s="39">
        <v>150</v>
      </c>
      <c r="C53" s="3" t="s">
        <v>78</v>
      </c>
      <c r="D53" s="3" t="s">
        <v>313</v>
      </c>
      <c r="E53" s="2" t="s">
        <v>314</v>
      </c>
      <c r="F53" s="3" t="s">
        <v>317</v>
      </c>
      <c r="G53" s="3" t="s">
        <v>315</v>
      </c>
      <c r="H53" s="33" t="s">
        <v>191</v>
      </c>
      <c r="I53" s="3">
        <v>60193913</v>
      </c>
      <c r="J53" s="8">
        <v>733143143</v>
      </c>
      <c r="K53" s="9" t="s">
        <v>104</v>
      </c>
      <c r="L53" s="50" t="s">
        <v>316</v>
      </c>
      <c r="M53" s="33">
        <v>1</v>
      </c>
      <c r="N53" s="33"/>
      <c r="O53" s="33">
        <v>6</v>
      </c>
      <c r="P53" s="33">
        <v>1</v>
      </c>
      <c r="Q53" s="33"/>
      <c r="R53" s="33">
        <v>1</v>
      </c>
      <c r="S53" s="33"/>
      <c r="T53" s="33"/>
      <c r="U53" s="33"/>
      <c r="V53" s="33"/>
      <c r="W53" s="73">
        <f t="shared" si="1"/>
        <v>9</v>
      </c>
      <c r="X53" s="56">
        <v>50.067718999999997</v>
      </c>
      <c r="Y53" s="56">
        <v>14.463501000000001</v>
      </c>
      <c r="Z53" s="10"/>
      <c r="AA53" s="3"/>
      <c r="AB53" s="63" t="s">
        <v>318</v>
      </c>
      <c r="AC53" s="3" t="s">
        <v>1215</v>
      </c>
    </row>
    <row r="54" spans="1:29" s="25" customFormat="1" x14ac:dyDescent="0.25">
      <c r="A54" s="40" t="s">
        <v>198</v>
      </c>
      <c r="B54" s="39">
        <v>153</v>
      </c>
      <c r="C54" s="3" t="s">
        <v>78</v>
      </c>
      <c r="D54" s="3" t="s">
        <v>106</v>
      </c>
      <c r="E54" s="2">
        <v>712</v>
      </c>
      <c r="F54" s="3" t="s">
        <v>320</v>
      </c>
      <c r="G54" s="3" t="s">
        <v>315</v>
      </c>
      <c r="H54" s="33" t="s">
        <v>191</v>
      </c>
      <c r="I54" s="3">
        <v>60193913</v>
      </c>
      <c r="J54" s="8">
        <v>733143143</v>
      </c>
      <c r="K54" s="9" t="s">
        <v>104</v>
      </c>
      <c r="L54" s="50" t="s">
        <v>319</v>
      </c>
      <c r="M54" s="33">
        <v>10</v>
      </c>
      <c r="N54" s="33"/>
      <c r="O54" s="33">
        <v>10</v>
      </c>
      <c r="P54" s="33"/>
      <c r="Q54" s="33"/>
      <c r="R54" s="33"/>
      <c r="S54" s="33"/>
      <c r="T54" s="33"/>
      <c r="U54" s="33"/>
      <c r="V54" s="33"/>
      <c r="W54" s="73">
        <f t="shared" si="1"/>
        <v>20</v>
      </c>
      <c r="X54" s="56">
        <v>50.105880999999997</v>
      </c>
      <c r="Y54" s="56">
        <v>14.587237</v>
      </c>
      <c r="Z54" s="10"/>
      <c r="AA54" s="3"/>
      <c r="AB54" s="63" t="s">
        <v>321</v>
      </c>
      <c r="AC54" s="3" t="s">
        <v>1215</v>
      </c>
    </row>
    <row r="55" spans="1:29" s="25" customFormat="1" x14ac:dyDescent="0.25">
      <c r="A55" s="40" t="s">
        <v>198</v>
      </c>
      <c r="B55" s="39">
        <v>154</v>
      </c>
      <c r="C55" s="3" t="s">
        <v>78</v>
      </c>
      <c r="D55" s="3" t="s">
        <v>322</v>
      </c>
      <c r="E55" s="2">
        <v>747</v>
      </c>
      <c r="F55" s="3" t="s">
        <v>323</v>
      </c>
      <c r="G55" s="3" t="s">
        <v>315</v>
      </c>
      <c r="H55" s="33" t="s">
        <v>191</v>
      </c>
      <c r="I55" s="3">
        <v>60193913</v>
      </c>
      <c r="J55" s="8">
        <v>733143143</v>
      </c>
      <c r="K55" s="9" t="s">
        <v>104</v>
      </c>
      <c r="L55" s="50" t="s">
        <v>436</v>
      </c>
      <c r="M55" s="33">
        <v>2</v>
      </c>
      <c r="N55" s="33"/>
      <c r="O55" s="33"/>
      <c r="P55" s="33"/>
      <c r="Q55" s="33"/>
      <c r="R55" s="33"/>
      <c r="S55" s="33"/>
      <c r="T55" s="33"/>
      <c r="U55" s="33"/>
      <c r="V55" s="33"/>
      <c r="W55" s="73">
        <f t="shared" si="1"/>
        <v>2</v>
      </c>
      <c r="X55" s="56">
        <v>50.082026999999997</v>
      </c>
      <c r="Y55" s="56">
        <v>14.422506</v>
      </c>
      <c r="Z55" s="10"/>
      <c r="AA55" s="3"/>
      <c r="AB55" s="63" t="s">
        <v>324</v>
      </c>
      <c r="AC55" s="3" t="s">
        <v>1214</v>
      </c>
    </row>
    <row r="56" spans="1:29" s="25" customFormat="1" x14ac:dyDescent="0.25">
      <c r="A56" s="40" t="s">
        <v>198</v>
      </c>
      <c r="B56" s="39">
        <v>155</v>
      </c>
      <c r="C56" s="3" t="s">
        <v>325</v>
      </c>
      <c r="D56" s="3"/>
      <c r="E56" s="2"/>
      <c r="F56" s="3" t="s">
        <v>852</v>
      </c>
      <c r="G56" s="3"/>
      <c r="H56" s="33" t="s">
        <v>191</v>
      </c>
      <c r="I56" s="3">
        <v>473057</v>
      </c>
      <c r="J56" s="8">
        <v>602467614</v>
      </c>
      <c r="K56" s="9" t="s">
        <v>125</v>
      </c>
      <c r="L56" s="9" t="s">
        <v>72</v>
      </c>
      <c r="M56" s="33">
        <v>1</v>
      </c>
      <c r="N56" s="33"/>
      <c r="O56" s="33">
        <v>1</v>
      </c>
      <c r="P56" s="33"/>
      <c r="Q56" s="33"/>
      <c r="R56" s="33"/>
      <c r="S56" s="33"/>
      <c r="T56" s="33"/>
      <c r="U56" s="33"/>
      <c r="V56" s="33"/>
      <c r="W56" s="73">
        <f t="shared" si="1"/>
        <v>2</v>
      </c>
      <c r="X56" s="56">
        <v>50.033107999999999</v>
      </c>
      <c r="Y56" s="56">
        <v>15.225871</v>
      </c>
      <c r="Z56" s="27"/>
      <c r="AA56" s="7"/>
      <c r="AB56" s="63" t="s">
        <v>927</v>
      </c>
      <c r="AC56" s="7" t="s">
        <v>1224</v>
      </c>
    </row>
    <row r="57" spans="1:29" s="25" customFormat="1" x14ac:dyDescent="0.25">
      <c r="A57" s="40" t="s">
        <v>198</v>
      </c>
      <c r="B57" s="39">
        <v>160</v>
      </c>
      <c r="C57" s="3" t="s">
        <v>121</v>
      </c>
      <c r="D57" s="3" t="s">
        <v>122</v>
      </c>
      <c r="E57" s="2">
        <v>313</v>
      </c>
      <c r="F57" s="3" t="s">
        <v>326</v>
      </c>
      <c r="G57" s="3"/>
      <c r="H57" s="33" t="s">
        <v>190</v>
      </c>
      <c r="I57" s="3">
        <v>529842</v>
      </c>
      <c r="J57" s="21" t="s">
        <v>123</v>
      </c>
      <c r="K57" s="9" t="s">
        <v>124</v>
      </c>
      <c r="L57" s="9" t="s">
        <v>70</v>
      </c>
      <c r="M57" s="33">
        <v>1</v>
      </c>
      <c r="N57" s="33">
        <v>1</v>
      </c>
      <c r="O57" s="33"/>
      <c r="P57" s="33"/>
      <c r="Q57" s="33"/>
      <c r="R57" s="33"/>
      <c r="S57" s="33"/>
      <c r="T57" s="33"/>
      <c r="U57" s="33"/>
      <c r="V57" s="33"/>
      <c r="W57" s="73">
        <f t="shared" si="1"/>
        <v>2</v>
      </c>
      <c r="X57" s="56">
        <v>49.960270000000001</v>
      </c>
      <c r="Y57" s="56">
        <v>16.407063000000001</v>
      </c>
      <c r="Z57" s="10"/>
      <c r="AA57" s="3"/>
      <c r="AB57" s="63" t="s">
        <v>1262</v>
      </c>
      <c r="AC57" s="3" t="s">
        <v>1226</v>
      </c>
    </row>
    <row r="58" spans="1:29" s="25" customFormat="1" ht="12.75" customHeight="1" x14ac:dyDescent="0.25">
      <c r="A58" s="40" t="s">
        <v>198</v>
      </c>
      <c r="B58" s="39">
        <v>162</v>
      </c>
      <c r="C58" s="3" t="s">
        <v>329</v>
      </c>
      <c r="D58" s="3" t="s">
        <v>332</v>
      </c>
      <c r="E58" s="2">
        <v>62</v>
      </c>
      <c r="F58" s="3" t="s">
        <v>851</v>
      </c>
      <c r="G58" s="3"/>
      <c r="H58" s="33" t="s">
        <v>190</v>
      </c>
      <c r="I58" s="3">
        <v>13054686</v>
      </c>
      <c r="J58" s="8">
        <v>603484806</v>
      </c>
      <c r="K58" s="9" t="s">
        <v>120</v>
      </c>
      <c r="L58" s="9" t="s">
        <v>71</v>
      </c>
      <c r="M58" s="33">
        <v>4</v>
      </c>
      <c r="N58" s="33"/>
      <c r="O58" s="33"/>
      <c r="P58" s="33"/>
      <c r="Q58" s="33"/>
      <c r="R58" s="33"/>
      <c r="S58" s="33"/>
      <c r="T58" s="33">
        <v>1</v>
      </c>
      <c r="U58" s="33"/>
      <c r="V58" s="33"/>
      <c r="W58" s="73">
        <f t="shared" si="1"/>
        <v>5</v>
      </c>
      <c r="X58" s="56">
        <v>49.272751</v>
      </c>
      <c r="Y58" s="56">
        <v>17.005572999999998</v>
      </c>
      <c r="Z58" s="10">
        <v>0</v>
      </c>
      <c r="AA58" s="3" t="s">
        <v>1122</v>
      </c>
      <c r="AB58" s="63" t="s">
        <v>331</v>
      </c>
      <c r="AC58" s="3" t="s">
        <v>1209</v>
      </c>
    </row>
    <row r="59" spans="1:29" s="25" customFormat="1" x14ac:dyDescent="0.25">
      <c r="A59" s="40" t="s">
        <v>198</v>
      </c>
      <c r="B59" s="39">
        <v>164</v>
      </c>
      <c r="C59" s="3" t="s">
        <v>44</v>
      </c>
      <c r="D59" s="3" t="s">
        <v>387</v>
      </c>
      <c r="E59" s="2"/>
      <c r="F59" s="3" t="s">
        <v>388</v>
      </c>
      <c r="G59" s="3" t="s">
        <v>200</v>
      </c>
      <c r="H59" s="33" t="s">
        <v>190</v>
      </c>
      <c r="I59" s="3">
        <v>25733591</v>
      </c>
      <c r="J59" s="8">
        <v>840111333</v>
      </c>
      <c r="K59" s="9" t="s">
        <v>111</v>
      </c>
      <c r="L59" s="9" t="s">
        <v>65</v>
      </c>
      <c r="M59" s="33" t="s">
        <v>8</v>
      </c>
      <c r="N59" s="33" t="s">
        <v>16</v>
      </c>
      <c r="O59" s="33"/>
      <c r="P59" s="33"/>
      <c r="Q59" s="33"/>
      <c r="R59" s="33"/>
      <c r="S59" s="33"/>
      <c r="T59" s="33"/>
      <c r="U59" s="33"/>
      <c r="V59" s="33"/>
      <c r="W59" s="73">
        <f t="shared" si="1"/>
        <v>0</v>
      </c>
      <c r="X59" s="56">
        <v>49.155234999999998</v>
      </c>
      <c r="Y59" s="56">
        <v>16.691313000000001</v>
      </c>
      <c r="Z59" s="10"/>
      <c r="AA59" s="3"/>
      <c r="AB59" s="63" t="s">
        <v>926</v>
      </c>
      <c r="AC59" s="3" t="s">
        <v>1214</v>
      </c>
    </row>
    <row r="60" spans="1:29" s="25" customFormat="1" x14ac:dyDescent="0.25">
      <c r="A60" s="40" t="s">
        <v>198</v>
      </c>
      <c r="B60" s="39">
        <v>165</v>
      </c>
      <c r="C60" s="3" t="s">
        <v>91</v>
      </c>
      <c r="D60" s="3"/>
      <c r="E60" s="2"/>
      <c r="F60" s="3" t="s">
        <v>720</v>
      </c>
      <c r="G60" s="3" t="s">
        <v>199</v>
      </c>
      <c r="H60" s="33" t="s">
        <v>191</v>
      </c>
      <c r="I60" s="3">
        <v>45274649</v>
      </c>
      <c r="J60" s="8">
        <v>840840840</v>
      </c>
      <c r="K60" s="9" t="s">
        <v>105</v>
      </c>
      <c r="L60" s="54" t="s">
        <v>301</v>
      </c>
      <c r="M60" s="33">
        <v>1</v>
      </c>
      <c r="N60" s="33"/>
      <c r="O60" s="33">
        <v>1</v>
      </c>
      <c r="P60" s="33"/>
      <c r="Q60" s="33"/>
      <c r="R60" s="33"/>
      <c r="S60" s="33"/>
      <c r="T60" s="33"/>
      <c r="U60" s="33"/>
      <c r="V60" s="33">
        <v>1</v>
      </c>
      <c r="W60" s="73">
        <f t="shared" si="1"/>
        <v>3</v>
      </c>
      <c r="X60" s="56">
        <v>49.090172000000003</v>
      </c>
      <c r="Y60" s="56">
        <v>16.143183000000001</v>
      </c>
      <c r="Z60" s="10"/>
      <c r="AA60" s="3"/>
      <c r="AB60" s="63" t="s">
        <v>721</v>
      </c>
      <c r="AC60" s="3" t="s">
        <v>1214</v>
      </c>
    </row>
    <row r="61" spans="1:29" s="25" customFormat="1" x14ac:dyDescent="0.25">
      <c r="A61" s="40" t="s">
        <v>198</v>
      </c>
      <c r="B61" s="39">
        <v>166</v>
      </c>
      <c r="C61" s="3" t="s">
        <v>334</v>
      </c>
      <c r="D61" s="3" t="s">
        <v>335</v>
      </c>
      <c r="E61" s="2">
        <v>776</v>
      </c>
      <c r="F61" s="3" t="s">
        <v>853</v>
      </c>
      <c r="G61" s="3"/>
      <c r="H61" s="33" t="s">
        <v>190</v>
      </c>
      <c r="I61" s="3">
        <v>73302210</v>
      </c>
      <c r="J61" s="8">
        <v>777046176</v>
      </c>
      <c r="K61" s="9" t="s">
        <v>119</v>
      </c>
      <c r="L61" s="9" t="s">
        <v>63</v>
      </c>
      <c r="M61" s="33">
        <v>1</v>
      </c>
      <c r="N61" s="33"/>
      <c r="O61" s="33"/>
      <c r="P61" s="33"/>
      <c r="Q61" s="33"/>
      <c r="R61" s="33"/>
      <c r="S61" s="33"/>
      <c r="T61" s="33">
        <v>1</v>
      </c>
      <c r="U61" s="33"/>
      <c r="V61" s="33"/>
      <c r="W61" s="73">
        <f t="shared" si="1"/>
        <v>2</v>
      </c>
      <c r="X61" s="56">
        <v>49.910488000000001</v>
      </c>
      <c r="Y61" s="56">
        <v>18.357209999999998</v>
      </c>
      <c r="Z61" s="10"/>
      <c r="AA61" s="3"/>
      <c r="AB61" s="63" t="s">
        <v>925</v>
      </c>
      <c r="AC61" s="3" t="s">
        <v>1209</v>
      </c>
    </row>
    <row r="62" spans="1:29" s="25" customFormat="1" x14ac:dyDescent="0.25">
      <c r="A62" s="40" t="s">
        <v>198</v>
      </c>
      <c r="B62" s="39">
        <v>167</v>
      </c>
      <c r="C62" s="3" t="s">
        <v>327</v>
      </c>
      <c r="D62" s="3" t="s">
        <v>328</v>
      </c>
      <c r="E62" s="2">
        <v>91</v>
      </c>
      <c r="F62" s="3" t="s">
        <v>849</v>
      </c>
      <c r="G62" s="3"/>
      <c r="H62" s="33" t="s">
        <v>190</v>
      </c>
      <c r="I62" s="3">
        <v>69538549</v>
      </c>
      <c r="J62" s="8">
        <v>565532067</v>
      </c>
      <c r="K62" s="9" t="s">
        <v>118</v>
      </c>
      <c r="L62" s="9" t="s">
        <v>64</v>
      </c>
      <c r="M62" s="33">
        <v>1</v>
      </c>
      <c r="N62" s="33"/>
      <c r="O62" s="33"/>
      <c r="P62" s="33"/>
      <c r="Q62" s="33"/>
      <c r="R62" s="33"/>
      <c r="S62" s="33"/>
      <c r="T62" s="33"/>
      <c r="U62" s="33">
        <v>1</v>
      </c>
      <c r="V62" s="33"/>
      <c r="W62" s="73">
        <f t="shared" si="1"/>
        <v>2</v>
      </c>
      <c r="X62" s="56">
        <v>49.540889999999997</v>
      </c>
      <c r="Y62" s="56">
        <v>15.355840000000001</v>
      </c>
      <c r="Z62" s="10"/>
      <c r="AA62" s="3"/>
      <c r="AB62" s="63" t="s">
        <v>924</v>
      </c>
      <c r="AC62" s="3" t="s">
        <v>1208</v>
      </c>
    </row>
    <row r="63" spans="1:29" s="25" customFormat="1" x14ac:dyDescent="0.25">
      <c r="A63" s="40" t="s">
        <v>198</v>
      </c>
      <c r="B63" s="39">
        <v>168</v>
      </c>
      <c r="C63" s="3" t="s">
        <v>92</v>
      </c>
      <c r="D63" s="3" t="s">
        <v>100</v>
      </c>
      <c r="E63" s="2">
        <v>3308</v>
      </c>
      <c r="F63" s="3" t="s">
        <v>1217</v>
      </c>
      <c r="G63" s="3" t="s">
        <v>199</v>
      </c>
      <c r="H63" s="33" t="s">
        <v>191</v>
      </c>
      <c r="I63" s="3">
        <v>45274649</v>
      </c>
      <c r="J63" s="8">
        <v>840840840</v>
      </c>
      <c r="K63" s="9" t="s">
        <v>105</v>
      </c>
      <c r="L63" s="50" t="s">
        <v>735</v>
      </c>
      <c r="M63" s="33"/>
      <c r="N63" s="33"/>
      <c r="O63" s="33">
        <v>1</v>
      </c>
      <c r="P63" s="33"/>
      <c r="Q63" s="33"/>
      <c r="R63" s="33">
        <v>1</v>
      </c>
      <c r="S63" s="33"/>
      <c r="T63" s="33"/>
      <c r="U63" s="33"/>
      <c r="V63" s="33"/>
      <c r="W63" s="73">
        <f t="shared" si="1"/>
        <v>2</v>
      </c>
      <c r="X63" s="56">
        <v>49.841369999999998</v>
      </c>
      <c r="Y63" s="56">
        <v>18.269895999999999</v>
      </c>
      <c r="Z63" s="10"/>
      <c r="AA63" s="3"/>
      <c r="AB63" s="63"/>
      <c r="AC63" s="3" t="s">
        <v>1211</v>
      </c>
    </row>
    <row r="64" spans="1:29" s="25" customFormat="1" x14ac:dyDescent="0.25">
      <c r="A64" s="40" t="s">
        <v>198</v>
      </c>
      <c r="B64" s="39">
        <v>169</v>
      </c>
      <c r="C64" s="3" t="s">
        <v>93</v>
      </c>
      <c r="D64" s="3" t="s">
        <v>707</v>
      </c>
      <c r="E64" s="2">
        <v>2</v>
      </c>
      <c r="F64" s="3" t="s">
        <v>1218</v>
      </c>
      <c r="G64" s="3" t="s">
        <v>199</v>
      </c>
      <c r="H64" s="33" t="s">
        <v>191</v>
      </c>
      <c r="I64" s="3">
        <v>45274649</v>
      </c>
      <c r="J64" s="8">
        <v>840840840</v>
      </c>
      <c r="K64" s="9" t="s">
        <v>105</v>
      </c>
      <c r="L64" s="50" t="s">
        <v>708</v>
      </c>
      <c r="M64" s="33">
        <v>1</v>
      </c>
      <c r="N64" s="33"/>
      <c r="O64" s="33">
        <v>1</v>
      </c>
      <c r="P64" s="33"/>
      <c r="Q64" s="33"/>
      <c r="R64" s="33"/>
      <c r="S64" s="33"/>
      <c r="T64" s="33"/>
      <c r="U64" s="33"/>
      <c r="V64" s="33"/>
      <c r="W64" s="73">
        <f t="shared" si="1"/>
        <v>2</v>
      </c>
      <c r="X64" s="56">
        <v>49.749096000000002</v>
      </c>
      <c r="Y64" s="56">
        <v>13.369954</v>
      </c>
      <c r="Z64" s="10"/>
      <c r="AA64" s="3"/>
      <c r="AB64" s="63"/>
      <c r="AC64" s="3" t="s">
        <v>1215</v>
      </c>
    </row>
    <row r="65" spans="1:29" s="25" customFormat="1" x14ac:dyDescent="0.25">
      <c r="A65" s="40" t="s">
        <v>198</v>
      </c>
      <c r="B65" s="39">
        <v>172</v>
      </c>
      <c r="C65" s="3" t="s">
        <v>330</v>
      </c>
      <c r="D65" s="3"/>
      <c r="E65" s="2">
        <v>36</v>
      </c>
      <c r="F65" s="3" t="s">
        <v>333</v>
      </c>
      <c r="G65" s="3"/>
      <c r="H65" s="33" t="s">
        <v>190</v>
      </c>
      <c r="I65" s="3">
        <v>74321951</v>
      </c>
      <c r="J65" s="8">
        <v>608845661</v>
      </c>
      <c r="K65" s="9" t="s">
        <v>117</v>
      </c>
      <c r="L65" s="3"/>
      <c r="M65" s="33">
        <v>1</v>
      </c>
      <c r="N65" s="33"/>
      <c r="O65" s="33"/>
      <c r="P65" s="33"/>
      <c r="Q65" s="33"/>
      <c r="R65" s="33"/>
      <c r="S65" s="33"/>
      <c r="T65" s="33"/>
      <c r="U65" s="33">
        <v>1</v>
      </c>
      <c r="V65" s="33"/>
      <c r="W65" s="73">
        <f t="shared" si="1"/>
        <v>2</v>
      </c>
      <c r="X65" s="56">
        <v>48.948154000000002</v>
      </c>
      <c r="Y65" s="56">
        <v>17.174548999999999</v>
      </c>
      <c r="Z65" s="10"/>
      <c r="AA65" s="3"/>
      <c r="AB65" s="63" t="s">
        <v>923</v>
      </c>
      <c r="AC65" s="3" t="s">
        <v>1207</v>
      </c>
    </row>
    <row r="66" spans="1:29" s="25" customFormat="1" x14ac:dyDescent="0.25">
      <c r="A66" s="40" t="s">
        <v>198</v>
      </c>
      <c r="B66" s="39">
        <v>174</v>
      </c>
      <c r="C66" s="3" t="s">
        <v>336</v>
      </c>
      <c r="D66" s="3"/>
      <c r="E66" s="2">
        <v>143</v>
      </c>
      <c r="F66" s="3" t="s">
        <v>850</v>
      </c>
      <c r="G66" s="3"/>
      <c r="H66" s="33" t="s">
        <v>190</v>
      </c>
      <c r="I66" s="3">
        <v>45066086</v>
      </c>
      <c r="J66" s="8">
        <v>325600721</v>
      </c>
      <c r="K66" s="9" t="s">
        <v>116</v>
      </c>
      <c r="L66" s="9" t="s">
        <v>66</v>
      </c>
      <c r="M66" s="33">
        <v>1</v>
      </c>
      <c r="N66" s="33"/>
      <c r="O66" s="33"/>
      <c r="P66" s="33"/>
      <c r="Q66" s="33"/>
      <c r="R66" s="33"/>
      <c r="S66" s="33"/>
      <c r="T66" s="33"/>
      <c r="U66" s="33">
        <v>2</v>
      </c>
      <c r="V66" s="33"/>
      <c r="W66" s="73">
        <f t="shared" si="1"/>
        <v>3</v>
      </c>
      <c r="X66" s="56">
        <v>50.233134999999997</v>
      </c>
      <c r="Y66" s="56">
        <v>15.214141</v>
      </c>
      <c r="Z66" s="10"/>
      <c r="AA66" s="3"/>
      <c r="AB66" s="63" t="s">
        <v>337</v>
      </c>
      <c r="AC66" s="3" t="s">
        <v>1212</v>
      </c>
    </row>
    <row r="67" spans="1:29" s="25" customFormat="1" x14ac:dyDescent="0.25">
      <c r="A67" s="40" t="s">
        <v>198</v>
      </c>
      <c r="B67" s="39">
        <v>175</v>
      </c>
      <c r="C67" s="3" t="s">
        <v>357</v>
      </c>
      <c r="D67" s="3"/>
      <c r="E67" s="2"/>
      <c r="F67" s="3" t="s">
        <v>835</v>
      </c>
      <c r="G67" s="3"/>
      <c r="H67" s="33" t="s">
        <v>190</v>
      </c>
      <c r="I67" s="3">
        <v>66580030</v>
      </c>
      <c r="J67" s="8">
        <v>605359636</v>
      </c>
      <c r="K67" s="9" t="s">
        <v>115</v>
      </c>
      <c r="L67" s="9" t="s">
        <v>67</v>
      </c>
      <c r="M67" s="33">
        <v>1</v>
      </c>
      <c r="N67" s="33"/>
      <c r="O67" s="33"/>
      <c r="P67" s="33"/>
      <c r="Q67" s="33"/>
      <c r="R67" s="33"/>
      <c r="S67" s="33"/>
      <c r="T67" s="33"/>
      <c r="U67" s="33">
        <v>1</v>
      </c>
      <c r="V67" s="33"/>
      <c r="W67" s="73">
        <f t="shared" si="1"/>
        <v>2</v>
      </c>
      <c r="X67" s="56">
        <v>49.000293999999997</v>
      </c>
      <c r="Y67" s="56">
        <v>16.616949000000002</v>
      </c>
      <c r="Z67" s="10"/>
      <c r="AA67" s="3"/>
      <c r="AB67" s="63" t="s">
        <v>922</v>
      </c>
      <c r="AC67" s="3" t="s">
        <v>1207</v>
      </c>
    </row>
    <row r="68" spans="1:29" s="25" customFormat="1" x14ac:dyDescent="0.25">
      <c r="A68" s="40" t="s">
        <v>198</v>
      </c>
      <c r="B68" s="39">
        <v>177</v>
      </c>
      <c r="C68" s="3" t="s">
        <v>93</v>
      </c>
      <c r="D68" s="3" t="s">
        <v>101</v>
      </c>
      <c r="E68" s="2">
        <v>19</v>
      </c>
      <c r="F68" s="3" t="s">
        <v>705</v>
      </c>
      <c r="G68" s="3" t="s">
        <v>199</v>
      </c>
      <c r="H68" s="33" t="s">
        <v>191</v>
      </c>
      <c r="I68" s="3">
        <v>45274649</v>
      </c>
      <c r="J68" s="8">
        <v>840840840</v>
      </c>
      <c r="K68" s="9" t="s">
        <v>105</v>
      </c>
      <c r="L68" s="50" t="s">
        <v>301</v>
      </c>
      <c r="M68" s="33"/>
      <c r="N68" s="33"/>
      <c r="O68" s="33">
        <v>1</v>
      </c>
      <c r="P68" s="33"/>
      <c r="Q68" s="33"/>
      <c r="R68" s="33">
        <v>1</v>
      </c>
      <c r="S68" s="33"/>
      <c r="T68" s="33"/>
      <c r="U68" s="33"/>
      <c r="V68" s="33"/>
      <c r="W68" s="73">
        <f t="shared" ref="W68:W131" si="2">SUM(M68:V68)</f>
        <v>2</v>
      </c>
      <c r="X68" s="56">
        <v>49.742016</v>
      </c>
      <c r="Y68" s="56">
        <v>13.393444000000001</v>
      </c>
      <c r="Z68" s="10"/>
      <c r="AA68" s="3"/>
      <c r="AB68" s="63" t="s">
        <v>706</v>
      </c>
      <c r="AC68" s="3" t="s">
        <v>1214</v>
      </c>
    </row>
    <row r="69" spans="1:29" s="25" customFormat="1" x14ac:dyDescent="0.25">
      <c r="A69" s="40" t="s">
        <v>198</v>
      </c>
      <c r="B69" s="39">
        <v>178</v>
      </c>
      <c r="C69" s="3" t="s">
        <v>90</v>
      </c>
      <c r="D69" s="3"/>
      <c r="E69" s="2">
        <v>206</v>
      </c>
      <c r="F69" s="3" t="s">
        <v>338</v>
      </c>
      <c r="G69" s="3" t="s">
        <v>199</v>
      </c>
      <c r="H69" s="33" t="s">
        <v>191</v>
      </c>
      <c r="I69" s="3">
        <v>45274649</v>
      </c>
      <c r="J69" s="8">
        <v>840840840</v>
      </c>
      <c r="K69" s="9" t="s">
        <v>105</v>
      </c>
      <c r="L69" s="50" t="s">
        <v>738</v>
      </c>
      <c r="M69" s="33"/>
      <c r="N69" s="33"/>
      <c r="O69" s="33">
        <v>2</v>
      </c>
      <c r="P69" s="33"/>
      <c r="Q69" s="33"/>
      <c r="R69" s="33"/>
      <c r="S69" s="33"/>
      <c r="T69" s="33"/>
      <c r="U69" s="33"/>
      <c r="V69" s="33"/>
      <c r="W69" s="73">
        <f t="shared" si="2"/>
        <v>2</v>
      </c>
      <c r="X69" s="56">
        <v>50.038746000000003</v>
      </c>
      <c r="Y69" s="56">
        <v>14.260814799989999</v>
      </c>
      <c r="Z69" s="10"/>
      <c r="AA69" s="3"/>
      <c r="AB69" s="63"/>
      <c r="AC69" s="3" t="s">
        <v>1212</v>
      </c>
    </row>
    <row r="70" spans="1:29" s="25" customFormat="1" x14ac:dyDescent="0.25">
      <c r="A70" s="40" t="s">
        <v>198</v>
      </c>
      <c r="B70" s="39">
        <v>176</v>
      </c>
      <c r="C70" s="3" t="s">
        <v>78</v>
      </c>
      <c r="D70" s="3" t="s">
        <v>387</v>
      </c>
      <c r="E70" s="2" t="s">
        <v>400</v>
      </c>
      <c r="F70" s="3" t="s">
        <v>339</v>
      </c>
      <c r="G70" s="3" t="s">
        <v>199</v>
      </c>
      <c r="H70" s="33" t="s">
        <v>191</v>
      </c>
      <c r="I70" s="3">
        <v>45274649</v>
      </c>
      <c r="J70" s="8">
        <v>840840840</v>
      </c>
      <c r="K70" s="9" t="s">
        <v>105</v>
      </c>
      <c r="L70" s="50" t="s">
        <v>301</v>
      </c>
      <c r="M70" s="33"/>
      <c r="N70" s="33"/>
      <c r="O70" s="33">
        <v>2</v>
      </c>
      <c r="P70" s="33"/>
      <c r="Q70" s="33"/>
      <c r="R70" s="33"/>
      <c r="S70" s="33"/>
      <c r="T70" s="33"/>
      <c r="U70" s="33"/>
      <c r="V70" s="33"/>
      <c r="W70" s="73">
        <f t="shared" si="2"/>
        <v>2</v>
      </c>
      <c r="X70" s="56">
        <v>50.093029000000001</v>
      </c>
      <c r="Y70" s="56">
        <v>14.322873</v>
      </c>
      <c r="Z70" s="10"/>
      <c r="AA70" s="3"/>
      <c r="AB70" s="63"/>
      <c r="AC70" s="3" t="s">
        <v>1210</v>
      </c>
    </row>
    <row r="71" spans="1:29" s="25" customFormat="1" x14ac:dyDescent="0.25">
      <c r="A71" s="40" t="s">
        <v>198</v>
      </c>
      <c r="B71" s="39">
        <v>180</v>
      </c>
      <c r="C71" s="3" t="s">
        <v>78</v>
      </c>
      <c r="D71" s="3" t="s">
        <v>739</v>
      </c>
      <c r="E71" s="2" t="s">
        <v>740</v>
      </c>
      <c r="F71" s="3" t="s">
        <v>340</v>
      </c>
      <c r="G71" s="3" t="s">
        <v>199</v>
      </c>
      <c r="H71" s="33" t="s">
        <v>191</v>
      </c>
      <c r="I71" s="3">
        <v>45274649</v>
      </c>
      <c r="J71" s="8">
        <v>840840840</v>
      </c>
      <c r="K71" s="9" t="s">
        <v>105</v>
      </c>
      <c r="L71" s="50" t="s">
        <v>754</v>
      </c>
      <c r="M71" s="33"/>
      <c r="N71" s="33"/>
      <c r="O71" s="33">
        <v>2</v>
      </c>
      <c r="P71" s="33"/>
      <c r="Q71" s="33"/>
      <c r="R71" s="33"/>
      <c r="S71" s="33"/>
      <c r="T71" s="33"/>
      <c r="U71" s="33"/>
      <c r="V71" s="33"/>
      <c r="W71" s="73">
        <f t="shared" si="2"/>
        <v>2</v>
      </c>
      <c r="X71" s="56">
        <v>50.077179000000001</v>
      </c>
      <c r="Y71" s="56">
        <v>14.34075</v>
      </c>
      <c r="Z71" s="10"/>
      <c r="AA71" s="3"/>
      <c r="AB71" s="63"/>
      <c r="AC71" s="3" t="s">
        <v>1215</v>
      </c>
    </row>
    <row r="72" spans="1:29" s="25" customFormat="1" x14ac:dyDescent="0.25">
      <c r="A72" s="40" t="s">
        <v>198</v>
      </c>
      <c r="B72" s="39">
        <v>181</v>
      </c>
      <c r="C72" s="3" t="s">
        <v>78</v>
      </c>
      <c r="D72" s="3" t="s">
        <v>397</v>
      </c>
      <c r="E72" s="2" t="s">
        <v>398</v>
      </c>
      <c r="F72" s="3" t="s">
        <v>399</v>
      </c>
      <c r="G72" s="3" t="s">
        <v>199</v>
      </c>
      <c r="H72" s="33" t="s">
        <v>191</v>
      </c>
      <c r="I72" s="3">
        <v>45274649</v>
      </c>
      <c r="J72" s="8">
        <v>840840840</v>
      </c>
      <c r="K72" s="9" t="s">
        <v>105</v>
      </c>
      <c r="L72" s="50" t="s">
        <v>783</v>
      </c>
      <c r="M72" s="33"/>
      <c r="N72" s="33"/>
      <c r="O72" s="33">
        <v>2</v>
      </c>
      <c r="P72" s="33"/>
      <c r="Q72" s="33"/>
      <c r="R72" s="33"/>
      <c r="S72" s="33"/>
      <c r="T72" s="33"/>
      <c r="U72" s="33"/>
      <c r="V72" s="33"/>
      <c r="W72" s="73">
        <f t="shared" si="2"/>
        <v>2</v>
      </c>
      <c r="X72" s="56">
        <v>50.136786999999998</v>
      </c>
      <c r="Y72" s="56">
        <v>14.445536000000001</v>
      </c>
      <c r="Z72" s="10"/>
      <c r="AA72" s="3"/>
      <c r="AB72" s="63"/>
      <c r="AC72" s="3" t="s">
        <v>1212</v>
      </c>
    </row>
    <row r="73" spans="1:29" s="25" customFormat="1" x14ac:dyDescent="0.25">
      <c r="A73" s="40" t="s">
        <v>198</v>
      </c>
      <c r="B73" s="39">
        <v>182</v>
      </c>
      <c r="C73" s="3" t="s">
        <v>78</v>
      </c>
      <c r="D73" s="3" t="s">
        <v>97</v>
      </c>
      <c r="E73" s="2" t="s">
        <v>778</v>
      </c>
      <c r="F73" s="3" t="s">
        <v>341</v>
      </c>
      <c r="G73" s="3" t="s">
        <v>199</v>
      </c>
      <c r="H73" s="33" t="s">
        <v>191</v>
      </c>
      <c r="I73" s="3">
        <v>45274649</v>
      </c>
      <c r="J73" s="8">
        <v>840840840</v>
      </c>
      <c r="K73" s="9" t="s">
        <v>105</v>
      </c>
      <c r="L73" s="50" t="s">
        <v>754</v>
      </c>
      <c r="M73" s="33"/>
      <c r="N73" s="33"/>
      <c r="O73" s="33">
        <v>2</v>
      </c>
      <c r="P73" s="33"/>
      <c r="Q73" s="33"/>
      <c r="R73" s="33"/>
      <c r="S73" s="33"/>
      <c r="T73" s="33"/>
      <c r="U73" s="33"/>
      <c r="V73" s="33"/>
      <c r="W73" s="73">
        <f t="shared" si="2"/>
        <v>2</v>
      </c>
      <c r="X73" s="56">
        <v>50.101475000000001</v>
      </c>
      <c r="Y73" s="56">
        <v>14.468474000000001</v>
      </c>
      <c r="Z73" s="10"/>
      <c r="AA73" s="3"/>
      <c r="AB73" s="63"/>
      <c r="AC73" s="3" t="s">
        <v>1215</v>
      </c>
    </row>
    <row r="74" spans="1:29" s="25" customFormat="1" x14ac:dyDescent="0.25">
      <c r="A74" s="40" t="s">
        <v>198</v>
      </c>
      <c r="B74" s="39">
        <v>184</v>
      </c>
      <c r="C74" s="3" t="s">
        <v>78</v>
      </c>
      <c r="D74" s="3" t="s">
        <v>773</v>
      </c>
      <c r="E74" s="2">
        <v>8</v>
      </c>
      <c r="F74" s="3" t="s">
        <v>342</v>
      </c>
      <c r="G74" s="3" t="s">
        <v>199</v>
      </c>
      <c r="H74" s="33" t="s">
        <v>191</v>
      </c>
      <c r="I74" s="3">
        <v>45274649</v>
      </c>
      <c r="J74" s="8">
        <v>840840840</v>
      </c>
      <c r="K74" s="9" t="s">
        <v>105</v>
      </c>
      <c r="L74" s="50" t="s">
        <v>774</v>
      </c>
      <c r="M74" s="33">
        <v>2</v>
      </c>
      <c r="N74" s="33"/>
      <c r="O74" s="33">
        <v>2</v>
      </c>
      <c r="P74" s="33"/>
      <c r="Q74" s="33"/>
      <c r="R74" s="33"/>
      <c r="S74" s="33"/>
      <c r="T74" s="33"/>
      <c r="U74" s="33"/>
      <c r="V74" s="33"/>
      <c r="W74" s="73">
        <f t="shared" si="2"/>
        <v>4</v>
      </c>
      <c r="X74" s="56">
        <v>50.072586000000001</v>
      </c>
      <c r="Y74" s="56">
        <v>14.401123999999999</v>
      </c>
      <c r="Z74" s="10"/>
      <c r="AA74" s="3"/>
      <c r="AB74" s="63" t="s">
        <v>775</v>
      </c>
      <c r="AC74" s="3" t="s">
        <v>1215</v>
      </c>
    </row>
    <row r="75" spans="1:29" s="25" customFormat="1" x14ac:dyDescent="0.25">
      <c r="A75" s="40" t="s">
        <v>198</v>
      </c>
      <c r="B75" s="39">
        <v>185</v>
      </c>
      <c r="C75" s="3" t="s">
        <v>78</v>
      </c>
      <c r="D75" s="3" t="s">
        <v>770</v>
      </c>
      <c r="E75" s="2">
        <v>86</v>
      </c>
      <c r="F75" s="3" t="s">
        <v>343</v>
      </c>
      <c r="G75" s="3" t="s">
        <v>199</v>
      </c>
      <c r="H75" s="33" t="s">
        <v>191</v>
      </c>
      <c r="I75" s="3">
        <v>45274649</v>
      </c>
      <c r="J75" s="8">
        <v>840840840</v>
      </c>
      <c r="K75" s="9" t="s">
        <v>105</v>
      </c>
      <c r="L75" s="50" t="s">
        <v>771</v>
      </c>
      <c r="M75" s="33"/>
      <c r="N75" s="33"/>
      <c r="O75" s="33">
        <v>2</v>
      </c>
      <c r="P75" s="33"/>
      <c r="Q75" s="33"/>
      <c r="R75" s="33"/>
      <c r="S75" s="33"/>
      <c r="T75" s="33"/>
      <c r="U75" s="33"/>
      <c r="V75" s="33"/>
      <c r="W75" s="73">
        <f t="shared" si="2"/>
        <v>2</v>
      </c>
      <c r="X75" s="56">
        <v>50.051121000000002</v>
      </c>
      <c r="Y75" s="56">
        <v>14.437757</v>
      </c>
      <c r="Z75" s="10"/>
      <c r="AA75" s="3"/>
      <c r="AB75" s="63"/>
      <c r="AC75" s="3" t="s">
        <v>1215</v>
      </c>
    </row>
    <row r="76" spans="1:29" s="25" customFormat="1" x14ac:dyDescent="0.25">
      <c r="A76" s="40" t="s">
        <v>198</v>
      </c>
      <c r="B76" s="39">
        <v>186</v>
      </c>
      <c r="C76" s="3" t="s">
        <v>78</v>
      </c>
      <c r="D76" s="3" t="s">
        <v>758</v>
      </c>
      <c r="E76" s="2" t="s">
        <v>759</v>
      </c>
      <c r="F76" s="3" t="s">
        <v>344</v>
      </c>
      <c r="G76" s="3" t="s">
        <v>199</v>
      </c>
      <c r="H76" s="33" t="s">
        <v>191</v>
      </c>
      <c r="I76" s="3">
        <v>45274649</v>
      </c>
      <c r="J76" s="8">
        <v>840840840</v>
      </c>
      <c r="K76" s="9" t="s">
        <v>105</v>
      </c>
      <c r="L76" s="50" t="s">
        <v>301</v>
      </c>
      <c r="M76" s="33"/>
      <c r="N76" s="33"/>
      <c r="O76" s="33">
        <v>2</v>
      </c>
      <c r="P76" s="33"/>
      <c r="Q76" s="33"/>
      <c r="R76" s="33"/>
      <c r="S76" s="33"/>
      <c r="T76" s="33"/>
      <c r="U76" s="33"/>
      <c r="V76" s="33"/>
      <c r="W76" s="73">
        <f t="shared" si="2"/>
        <v>2</v>
      </c>
      <c r="X76" s="56">
        <v>50.028840099999996</v>
      </c>
      <c r="Y76" s="56">
        <v>14.4927036999</v>
      </c>
      <c r="Z76" s="10"/>
      <c r="AA76" s="3"/>
      <c r="AB76" s="63"/>
      <c r="AC76" s="3" t="s">
        <v>1215</v>
      </c>
    </row>
    <row r="77" spans="1:29" s="25" customFormat="1" x14ac:dyDescent="0.25">
      <c r="A77" s="40" t="s">
        <v>198</v>
      </c>
      <c r="B77" s="39">
        <v>187</v>
      </c>
      <c r="C77" s="3" t="s">
        <v>506</v>
      </c>
      <c r="D77" s="3" t="s">
        <v>755</v>
      </c>
      <c r="E77" s="2" t="s">
        <v>756</v>
      </c>
      <c r="F77" s="3" t="s">
        <v>345</v>
      </c>
      <c r="G77" s="3" t="s">
        <v>199</v>
      </c>
      <c r="H77" s="33" t="s">
        <v>191</v>
      </c>
      <c r="I77" s="3">
        <v>45274649</v>
      </c>
      <c r="J77" s="8">
        <v>840840840</v>
      </c>
      <c r="K77" s="9" t="s">
        <v>105</v>
      </c>
      <c r="L77" s="50" t="s">
        <v>757</v>
      </c>
      <c r="M77" s="33"/>
      <c r="N77" s="33"/>
      <c r="O77" s="33">
        <v>2</v>
      </c>
      <c r="P77" s="33"/>
      <c r="Q77" s="33"/>
      <c r="R77" s="33"/>
      <c r="S77" s="33"/>
      <c r="T77" s="33"/>
      <c r="U77" s="33"/>
      <c r="V77" s="33"/>
      <c r="W77" s="73">
        <f t="shared" si="2"/>
        <v>2</v>
      </c>
      <c r="X77" s="56">
        <v>50.026344000000002</v>
      </c>
      <c r="Y77" s="56">
        <v>14.433116999999999</v>
      </c>
      <c r="Z77" s="10"/>
      <c r="AA77" s="3"/>
      <c r="AB77" s="63"/>
      <c r="AC77" s="3" t="s">
        <v>1215</v>
      </c>
    </row>
    <row r="78" spans="1:29" s="25" customFormat="1" x14ac:dyDescent="0.25">
      <c r="A78" s="40" t="s">
        <v>198</v>
      </c>
      <c r="B78" s="39">
        <v>188</v>
      </c>
      <c r="C78" s="3" t="s">
        <v>506</v>
      </c>
      <c r="D78" s="3" t="s">
        <v>751</v>
      </c>
      <c r="E78" s="2" t="s">
        <v>752</v>
      </c>
      <c r="F78" s="3" t="s">
        <v>346</v>
      </c>
      <c r="G78" s="3" t="s">
        <v>199</v>
      </c>
      <c r="H78" s="33" t="s">
        <v>191</v>
      </c>
      <c r="I78" s="3">
        <v>45274649</v>
      </c>
      <c r="J78" s="8">
        <v>840840840</v>
      </c>
      <c r="K78" s="9" t="s">
        <v>105</v>
      </c>
      <c r="L78" s="50" t="s">
        <v>754</v>
      </c>
      <c r="M78" s="33"/>
      <c r="N78" s="33"/>
      <c r="O78" s="33">
        <v>2</v>
      </c>
      <c r="P78" s="33"/>
      <c r="Q78" s="33"/>
      <c r="R78" s="33"/>
      <c r="S78" s="33"/>
      <c r="T78" s="33"/>
      <c r="U78" s="33"/>
      <c r="V78" s="33"/>
      <c r="W78" s="73">
        <f t="shared" si="2"/>
        <v>2</v>
      </c>
      <c r="X78" s="56">
        <v>50.015546099999</v>
      </c>
      <c r="Y78" s="56">
        <v>14.4303416</v>
      </c>
      <c r="Z78" s="10"/>
      <c r="AA78" s="3"/>
      <c r="AB78" s="63"/>
      <c r="AC78" s="3" t="s">
        <v>1215</v>
      </c>
    </row>
    <row r="79" spans="1:29" s="25" customFormat="1" x14ac:dyDescent="0.25">
      <c r="A79" s="40" t="s">
        <v>198</v>
      </c>
      <c r="B79" s="39">
        <v>189</v>
      </c>
      <c r="C79" s="3" t="s">
        <v>741</v>
      </c>
      <c r="D79" s="3" t="s">
        <v>745</v>
      </c>
      <c r="E79" s="2"/>
      <c r="F79" s="3" t="s">
        <v>746</v>
      </c>
      <c r="G79" s="3" t="s">
        <v>199</v>
      </c>
      <c r="H79" s="33" t="s">
        <v>191</v>
      </c>
      <c r="I79" s="3">
        <v>45274649</v>
      </c>
      <c r="J79" s="8">
        <v>840840840</v>
      </c>
      <c r="K79" s="9" t="s">
        <v>105</v>
      </c>
      <c r="L79" s="50" t="s">
        <v>301</v>
      </c>
      <c r="M79" s="33"/>
      <c r="N79" s="33"/>
      <c r="O79" s="33">
        <v>2</v>
      </c>
      <c r="P79" s="33"/>
      <c r="Q79" s="33"/>
      <c r="R79" s="33"/>
      <c r="S79" s="33"/>
      <c r="T79" s="33"/>
      <c r="U79" s="33"/>
      <c r="V79" s="33"/>
      <c r="W79" s="73">
        <f t="shared" si="2"/>
        <v>2</v>
      </c>
      <c r="X79" s="56">
        <v>49.984017299999998</v>
      </c>
      <c r="Y79" s="56">
        <v>14.359181</v>
      </c>
      <c r="Z79" s="10"/>
      <c r="AA79" s="3"/>
      <c r="AB79" s="63"/>
      <c r="AC79" s="3" t="s">
        <v>1208</v>
      </c>
    </row>
    <row r="80" spans="1:29" s="25" customFormat="1" x14ac:dyDescent="0.25">
      <c r="A80" s="40" t="s">
        <v>198</v>
      </c>
      <c r="B80" s="39">
        <v>190</v>
      </c>
      <c r="C80" s="3" t="s">
        <v>94</v>
      </c>
      <c r="D80" s="3" t="s">
        <v>347</v>
      </c>
      <c r="E80" s="2">
        <v>579</v>
      </c>
      <c r="F80" s="3" t="s">
        <v>718</v>
      </c>
      <c r="G80" s="3" t="s">
        <v>199</v>
      </c>
      <c r="H80" s="33" t="s">
        <v>191</v>
      </c>
      <c r="I80" s="3">
        <v>45274649</v>
      </c>
      <c r="J80" s="8">
        <v>840840840</v>
      </c>
      <c r="K80" s="9" t="s">
        <v>105</v>
      </c>
      <c r="L80" s="50" t="s">
        <v>717</v>
      </c>
      <c r="M80" s="33"/>
      <c r="N80" s="33"/>
      <c r="O80" s="33">
        <v>2</v>
      </c>
      <c r="P80" s="33"/>
      <c r="Q80" s="33"/>
      <c r="R80" s="33"/>
      <c r="S80" s="33"/>
      <c r="T80" s="33"/>
      <c r="U80" s="33"/>
      <c r="V80" s="33"/>
      <c r="W80" s="73">
        <f t="shared" si="2"/>
        <v>2</v>
      </c>
      <c r="X80" s="56">
        <v>50.569690999999999</v>
      </c>
      <c r="Y80" s="56">
        <v>15.898225</v>
      </c>
      <c r="Z80" s="10"/>
      <c r="AA80" s="3"/>
      <c r="AB80" s="63"/>
      <c r="AC80" s="3" t="s">
        <v>1212</v>
      </c>
    </row>
    <row r="81" spans="1:29" s="25" customFormat="1" x14ac:dyDescent="0.25">
      <c r="A81" s="40" t="s">
        <v>198</v>
      </c>
      <c r="B81" s="39">
        <v>191</v>
      </c>
      <c r="C81" s="3" t="s">
        <v>95</v>
      </c>
      <c r="D81" s="3" t="s">
        <v>719</v>
      </c>
      <c r="E81" s="2"/>
      <c r="F81" s="3" t="s">
        <v>98</v>
      </c>
      <c r="G81" s="3" t="s">
        <v>199</v>
      </c>
      <c r="H81" s="33" t="s">
        <v>191</v>
      </c>
      <c r="I81" s="3">
        <v>45274649</v>
      </c>
      <c r="J81" s="8">
        <v>840840840</v>
      </c>
      <c r="K81" s="9" t="s">
        <v>105</v>
      </c>
      <c r="L81" s="50" t="s">
        <v>301</v>
      </c>
      <c r="M81" s="33"/>
      <c r="N81" s="33"/>
      <c r="O81" s="33">
        <v>2</v>
      </c>
      <c r="P81" s="33"/>
      <c r="Q81" s="33"/>
      <c r="R81" s="33"/>
      <c r="S81" s="33"/>
      <c r="T81" s="33"/>
      <c r="U81" s="33"/>
      <c r="V81" s="33"/>
      <c r="W81" s="73">
        <f t="shared" si="2"/>
        <v>2</v>
      </c>
      <c r="X81" s="56">
        <v>50.627850000000002</v>
      </c>
      <c r="Y81" s="56">
        <v>15.610177999999999</v>
      </c>
      <c r="Z81" s="10"/>
      <c r="AA81" s="3"/>
      <c r="AB81" s="63"/>
      <c r="AC81" s="3" t="s">
        <v>1219</v>
      </c>
    </row>
    <row r="82" spans="1:29" s="25" customFormat="1" x14ac:dyDescent="0.25">
      <c r="A82" s="40" t="s">
        <v>198</v>
      </c>
      <c r="B82" s="39">
        <v>192</v>
      </c>
      <c r="C82" s="3" t="s">
        <v>96</v>
      </c>
      <c r="D82" s="3" t="s">
        <v>102</v>
      </c>
      <c r="E82" s="2"/>
      <c r="F82" s="3" t="s">
        <v>102</v>
      </c>
      <c r="G82" s="3" t="s">
        <v>199</v>
      </c>
      <c r="H82" s="33" t="s">
        <v>191</v>
      </c>
      <c r="I82" s="3">
        <v>45274649</v>
      </c>
      <c r="J82" s="8">
        <v>840840840</v>
      </c>
      <c r="K82" s="9" t="s">
        <v>105</v>
      </c>
      <c r="L82" s="50" t="s">
        <v>301</v>
      </c>
      <c r="M82" s="33"/>
      <c r="N82" s="33">
        <v>1</v>
      </c>
      <c r="O82" s="33"/>
      <c r="P82" s="33"/>
      <c r="Q82" s="33"/>
      <c r="R82" s="33">
        <v>1</v>
      </c>
      <c r="S82" s="33"/>
      <c r="T82" s="33"/>
      <c r="U82" s="33"/>
      <c r="V82" s="33"/>
      <c r="W82" s="73">
        <f t="shared" si="2"/>
        <v>2</v>
      </c>
      <c r="X82" s="56">
        <v>50.215083999999997</v>
      </c>
      <c r="Y82" s="56">
        <v>15.811762</v>
      </c>
      <c r="Z82" s="10"/>
      <c r="AA82" s="3"/>
      <c r="AB82" s="63"/>
      <c r="AC82" s="3" t="s">
        <v>1214</v>
      </c>
    </row>
    <row r="83" spans="1:29" s="25" customFormat="1" x14ac:dyDescent="0.25">
      <c r="A83" s="40" t="s">
        <v>198</v>
      </c>
      <c r="B83" s="39">
        <v>193</v>
      </c>
      <c r="C83" s="3" t="s">
        <v>78</v>
      </c>
      <c r="D83" s="3" t="s">
        <v>348</v>
      </c>
      <c r="E83" s="2">
        <v>2420</v>
      </c>
      <c r="F83" s="3" t="s">
        <v>349</v>
      </c>
      <c r="G83" s="3" t="s">
        <v>315</v>
      </c>
      <c r="H83" s="33" t="s">
        <v>191</v>
      </c>
      <c r="I83" s="3">
        <v>60193913</v>
      </c>
      <c r="J83" s="8">
        <v>733143143</v>
      </c>
      <c r="K83" s="9" t="s">
        <v>104</v>
      </c>
      <c r="L83" s="51" t="s">
        <v>602</v>
      </c>
      <c r="M83" s="33">
        <v>1</v>
      </c>
      <c r="N83" s="33"/>
      <c r="O83" s="33">
        <v>1</v>
      </c>
      <c r="P83" s="33"/>
      <c r="Q83" s="33"/>
      <c r="R83" s="33"/>
      <c r="S83" s="33"/>
      <c r="T83" s="33"/>
      <c r="U83" s="33"/>
      <c r="V83" s="33"/>
      <c r="W83" s="73">
        <f t="shared" si="2"/>
        <v>2</v>
      </c>
      <c r="X83" s="56">
        <v>50.103909000000002</v>
      </c>
      <c r="Y83" s="56">
        <v>14.490800999999999</v>
      </c>
      <c r="Z83" s="10"/>
      <c r="AA83" s="3"/>
      <c r="AB83" s="63" t="s">
        <v>603</v>
      </c>
      <c r="AC83" s="3" t="s">
        <v>1215</v>
      </c>
    </row>
    <row r="84" spans="1:29" s="25" customFormat="1" x14ac:dyDescent="0.25">
      <c r="A84" s="40" t="s">
        <v>198</v>
      </c>
      <c r="B84" s="39">
        <v>194</v>
      </c>
      <c r="C84" s="3" t="s">
        <v>78</v>
      </c>
      <c r="D84" s="3" t="s">
        <v>360</v>
      </c>
      <c r="E84" s="2">
        <v>372</v>
      </c>
      <c r="F84" s="3" t="s">
        <v>605</v>
      </c>
      <c r="G84" s="3" t="s">
        <v>315</v>
      </c>
      <c r="H84" s="33" t="s">
        <v>191</v>
      </c>
      <c r="I84" s="3">
        <v>60193913</v>
      </c>
      <c r="J84" s="8">
        <v>733143143</v>
      </c>
      <c r="K84" s="9" t="s">
        <v>104</v>
      </c>
      <c r="L84" s="51" t="s">
        <v>604</v>
      </c>
      <c r="M84" s="33">
        <v>1</v>
      </c>
      <c r="N84" s="33"/>
      <c r="O84" s="33">
        <v>1</v>
      </c>
      <c r="P84" s="33"/>
      <c r="Q84" s="33"/>
      <c r="R84" s="33"/>
      <c r="S84" s="33"/>
      <c r="T84" s="33"/>
      <c r="U84" s="33"/>
      <c r="V84" s="33"/>
      <c r="W84" s="73">
        <f t="shared" si="2"/>
        <v>2</v>
      </c>
      <c r="X84" s="56">
        <v>50.081111999999997</v>
      </c>
      <c r="Y84" s="56">
        <v>14.433303</v>
      </c>
      <c r="Z84" s="10"/>
      <c r="AA84" s="3"/>
      <c r="AB84" s="63" t="s">
        <v>606</v>
      </c>
      <c r="AC84" s="3" t="s">
        <v>1219</v>
      </c>
    </row>
    <row r="85" spans="1:29" s="25" customFormat="1" x14ac:dyDescent="0.25">
      <c r="A85" s="40" t="s">
        <v>198</v>
      </c>
      <c r="B85" s="39">
        <v>195</v>
      </c>
      <c r="C85" s="3" t="s">
        <v>78</v>
      </c>
      <c r="D85" s="3" t="s">
        <v>361</v>
      </c>
      <c r="E85" s="2">
        <v>596</v>
      </c>
      <c r="F85" s="3" t="s">
        <v>362</v>
      </c>
      <c r="G85" s="3" t="s">
        <v>315</v>
      </c>
      <c r="H85" s="33" t="s">
        <v>191</v>
      </c>
      <c r="I85" s="3">
        <v>60193913</v>
      </c>
      <c r="J85" s="8">
        <v>733143143</v>
      </c>
      <c r="K85" s="9" t="s">
        <v>104</v>
      </c>
      <c r="L85" s="50" t="s">
        <v>607</v>
      </c>
      <c r="M85" s="33">
        <v>1</v>
      </c>
      <c r="N85" s="33"/>
      <c r="O85" s="33">
        <v>1</v>
      </c>
      <c r="P85" s="33"/>
      <c r="Q85" s="33"/>
      <c r="R85" s="33"/>
      <c r="S85" s="33"/>
      <c r="T85" s="33"/>
      <c r="U85" s="33"/>
      <c r="V85" s="33"/>
      <c r="W85" s="73">
        <f t="shared" si="2"/>
        <v>2</v>
      </c>
      <c r="X85" s="56">
        <v>50.079650999999998</v>
      </c>
      <c r="Y85" s="56">
        <v>14.427531999999999</v>
      </c>
      <c r="Z85" s="10"/>
      <c r="AA85" s="3"/>
      <c r="AB85" s="63" t="s">
        <v>608</v>
      </c>
      <c r="AC85" s="3" t="s">
        <v>1211</v>
      </c>
    </row>
    <row r="86" spans="1:29" s="25" customFormat="1" x14ac:dyDescent="0.25">
      <c r="A86" s="40" t="s">
        <v>198</v>
      </c>
      <c r="B86" s="39">
        <v>197</v>
      </c>
      <c r="C86" s="3" t="s">
        <v>78</v>
      </c>
      <c r="D86" s="3" t="s">
        <v>363</v>
      </c>
      <c r="E86" s="2">
        <v>389</v>
      </c>
      <c r="F86" s="3" t="s">
        <v>364</v>
      </c>
      <c r="G86" s="3" t="s">
        <v>315</v>
      </c>
      <c r="H86" s="33" t="s">
        <v>191</v>
      </c>
      <c r="I86" s="3">
        <v>60193913</v>
      </c>
      <c r="J86" s="8">
        <v>733143143</v>
      </c>
      <c r="K86" s="9" t="s">
        <v>104</v>
      </c>
      <c r="L86" s="51" t="s">
        <v>609</v>
      </c>
      <c r="M86" s="33">
        <v>1</v>
      </c>
      <c r="N86" s="33"/>
      <c r="O86" s="33">
        <v>1</v>
      </c>
      <c r="P86" s="33"/>
      <c r="Q86" s="33"/>
      <c r="R86" s="33"/>
      <c r="S86" s="33"/>
      <c r="T86" s="33"/>
      <c r="U86" s="33"/>
      <c r="V86" s="33"/>
      <c r="W86" s="73">
        <f t="shared" si="2"/>
        <v>2</v>
      </c>
      <c r="X86" s="56">
        <v>50.072510000000001</v>
      </c>
      <c r="Y86" s="56">
        <v>14.542113000000001</v>
      </c>
      <c r="Z86" s="10"/>
      <c r="AA86" s="3"/>
      <c r="AB86" s="63" t="s">
        <v>610</v>
      </c>
      <c r="AC86" s="3" t="s">
        <v>1215</v>
      </c>
    </row>
    <row r="87" spans="1:29" s="25" customFormat="1" x14ac:dyDescent="0.25">
      <c r="A87" s="40" t="s">
        <v>198</v>
      </c>
      <c r="B87" s="39">
        <v>198</v>
      </c>
      <c r="C87" s="3" t="s">
        <v>78</v>
      </c>
      <c r="D87" s="3" t="s">
        <v>365</v>
      </c>
      <c r="E87" s="2">
        <v>64</v>
      </c>
      <c r="F87" s="3" t="s">
        <v>614</v>
      </c>
      <c r="G87" s="3" t="s">
        <v>315</v>
      </c>
      <c r="H87" s="33" t="s">
        <v>191</v>
      </c>
      <c r="I87" s="3">
        <v>60193913</v>
      </c>
      <c r="J87" s="8">
        <v>733143143</v>
      </c>
      <c r="K87" s="9" t="s">
        <v>104</v>
      </c>
      <c r="L87" s="50" t="s">
        <v>613</v>
      </c>
      <c r="M87" s="33">
        <v>1</v>
      </c>
      <c r="N87" s="33"/>
      <c r="O87" s="33">
        <v>1</v>
      </c>
      <c r="P87" s="33"/>
      <c r="Q87" s="33"/>
      <c r="R87" s="33"/>
      <c r="S87" s="33"/>
      <c r="T87" s="33"/>
      <c r="U87" s="33"/>
      <c r="V87" s="33"/>
      <c r="W87" s="73">
        <f t="shared" si="2"/>
        <v>2</v>
      </c>
      <c r="X87" s="56">
        <v>50.134998000000003</v>
      </c>
      <c r="Y87" s="56">
        <v>14.5143</v>
      </c>
      <c r="Z87" s="10"/>
      <c r="AA87" s="3"/>
      <c r="AB87" s="63" t="s">
        <v>615</v>
      </c>
      <c r="AC87" s="3" t="s">
        <v>1213</v>
      </c>
    </row>
    <row r="88" spans="1:29" s="25" customFormat="1" x14ac:dyDescent="0.25">
      <c r="A88" s="40" t="s">
        <v>198</v>
      </c>
      <c r="B88" s="39">
        <v>199</v>
      </c>
      <c r="C88" s="3" t="s">
        <v>78</v>
      </c>
      <c r="D88" s="3" t="s">
        <v>366</v>
      </c>
      <c r="E88" s="2">
        <v>947</v>
      </c>
      <c r="F88" s="3" t="s">
        <v>367</v>
      </c>
      <c r="G88" s="3" t="s">
        <v>315</v>
      </c>
      <c r="H88" s="33" t="s">
        <v>191</v>
      </c>
      <c r="I88" s="3">
        <v>60193913</v>
      </c>
      <c r="J88" s="8">
        <v>733143143</v>
      </c>
      <c r="K88" s="9" t="s">
        <v>104</v>
      </c>
      <c r="L88" s="51" t="s">
        <v>612</v>
      </c>
      <c r="M88" s="33">
        <v>1</v>
      </c>
      <c r="N88" s="33"/>
      <c r="O88" s="33">
        <v>1</v>
      </c>
      <c r="P88" s="33"/>
      <c r="Q88" s="33"/>
      <c r="R88" s="33"/>
      <c r="S88" s="33"/>
      <c r="T88" s="33"/>
      <c r="U88" s="33"/>
      <c r="V88" s="33"/>
      <c r="W88" s="73">
        <f t="shared" si="2"/>
        <v>2</v>
      </c>
      <c r="X88" s="56">
        <v>50.055866000000002</v>
      </c>
      <c r="Y88" s="56">
        <v>14.311170000000001</v>
      </c>
      <c r="Z88" s="10"/>
      <c r="AA88" s="3"/>
      <c r="AB88" s="63" t="s">
        <v>13</v>
      </c>
      <c r="AC88" s="3" t="s">
        <v>1215</v>
      </c>
    </row>
    <row r="89" spans="1:29" s="25" customFormat="1" x14ac:dyDescent="0.25">
      <c r="A89" s="40" t="s">
        <v>198</v>
      </c>
      <c r="B89" s="39">
        <v>200</v>
      </c>
      <c r="C89" s="3" t="s">
        <v>78</v>
      </c>
      <c r="D89" s="3" t="s">
        <v>368</v>
      </c>
      <c r="E89" s="2" t="s">
        <v>662</v>
      </c>
      <c r="F89" s="3" t="s">
        <v>611</v>
      </c>
      <c r="G89" s="3" t="s">
        <v>315</v>
      </c>
      <c r="H89" s="33" t="s">
        <v>191</v>
      </c>
      <c r="I89" s="3">
        <v>60193913</v>
      </c>
      <c r="J89" s="8">
        <v>733143143</v>
      </c>
      <c r="K89" s="9" t="s">
        <v>104</v>
      </c>
      <c r="L89" s="50" t="s">
        <v>436</v>
      </c>
      <c r="M89" s="33">
        <v>3</v>
      </c>
      <c r="N89" s="33"/>
      <c r="O89" s="33">
        <v>1</v>
      </c>
      <c r="P89" s="33"/>
      <c r="Q89" s="33"/>
      <c r="R89" s="33"/>
      <c r="S89" s="33"/>
      <c r="T89" s="33"/>
      <c r="U89" s="33"/>
      <c r="V89" s="33"/>
      <c r="W89" s="73">
        <f t="shared" si="2"/>
        <v>4</v>
      </c>
      <c r="X89" s="56">
        <v>50.069256000000003</v>
      </c>
      <c r="Y89" s="56">
        <v>14.480981</v>
      </c>
      <c r="Z89" s="10"/>
      <c r="AA89" s="3"/>
      <c r="AB89" s="63" t="s">
        <v>663</v>
      </c>
      <c r="AC89" s="3" t="s">
        <v>1214</v>
      </c>
    </row>
    <row r="90" spans="1:29" s="25" customFormat="1" x14ac:dyDescent="0.25">
      <c r="A90" s="40" t="s">
        <v>198</v>
      </c>
      <c r="B90" s="39">
        <v>202</v>
      </c>
      <c r="C90" s="3" t="s">
        <v>78</v>
      </c>
      <c r="D90" s="3" t="s">
        <v>369</v>
      </c>
      <c r="E90" s="2">
        <v>1250</v>
      </c>
      <c r="F90" s="3" t="s">
        <v>370</v>
      </c>
      <c r="G90" s="3" t="s">
        <v>315</v>
      </c>
      <c r="H90" s="33" t="s">
        <v>191</v>
      </c>
      <c r="I90" s="3">
        <v>60193913</v>
      </c>
      <c r="J90" s="8">
        <v>733143143</v>
      </c>
      <c r="K90" s="9" t="s">
        <v>104</v>
      </c>
      <c r="L90" s="51" t="s">
        <v>616</v>
      </c>
      <c r="M90" s="33">
        <v>1</v>
      </c>
      <c r="N90" s="33"/>
      <c r="O90" s="33">
        <v>1</v>
      </c>
      <c r="P90" s="33"/>
      <c r="Q90" s="33"/>
      <c r="R90" s="33"/>
      <c r="S90" s="33"/>
      <c r="T90" s="33"/>
      <c r="U90" s="33"/>
      <c r="V90" s="33"/>
      <c r="W90" s="73">
        <f t="shared" si="2"/>
        <v>2</v>
      </c>
      <c r="X90" s="56">
        <v>50.031939999999999</v>
      </c>
      <c r="Y90" s="56">
        <v>14.599311999999999</v>
      </c>
      <c r="Z90" s="10"/>
      <c r="AA90" s="3"/>
      <c r="AB90" s="63" t="s">
        <v>617</v>
      </c>
      <c r="AC90" s="3" t="s">
        <v>1208</v>
      </c>
    </row>
    <row r="91" spans="1:29" s="25" customFormat="1" x14ac:dyDescent="0.25">
      <c r="A91" s="40" t="s">
        <v>198</v>
      </c>
      <c r="B91" s="39">
        <v>203</v>
      </c>
      <c r="C91" s="3" t="s">
        <v>78</v>
      </c>
      <c r="D91" s="3" t="s">
        <v>371</v>
      </c>
      <c r="E91" s="2">
        <v>2348</v>
      </c>
      <c r="F91" s="3" t="s">
        <v>372</v>
      </c>
      <c r="G91" s="3" t="s">
        <v>315</v>
      </c>
      <c r="H91" s="33" t="s">
        <v>191</v>
      </c>
      <c r="I91" s="3">
        <v>60193913</v>
      </c>
      <c r="J91" s="8">
        <v>733143143</v>
      </c>
      <c r="K91" s="9" t="s">
        <v>104</v>
      </c>
      <c r="L91" s="50" t="s">
        <v>618</v>
      </c>
      <c r="M91" s="33">
        <v>1</v>
      </c>
      <c r="N91" s="33"/>
      <c r="O91" s="33">
        <v>1</v>
      </c>
      <c r="P91" s="33"/>
      <c r="Q91" s="33"/>
      <c r="R91" s="33"/>
      <c r="S91" s="33"/>
      <c r="T91" s="33"/>
      <c r="U91" s="33"/>
      <c r="V91" s="33"/>
      <c r="W91" s="73">
        <f t="shared" si="2"/>
        <v>2</v>
      </c>
      <c r="X91" s="56">
        <v>50.030163000000002</v>
      </c>
      <c r="Y91" s="56">
        <v>14.508314</v>
      </c>
      <c r="Z91" s="10"/>
      <c r="AA91" s="3"/>
      <c r="AB91" s="63" t="s">
        <v>14</v>
      </c>
      <c r="AC91" s="3" t="s">
        <v>1209</v>
      </c>
    </row>
    <row r="92" spans="1:29" s="25" customFormat="1" x14ac:dyDescent="0.25">
      <c r="A92" s="40" t="s">
        <v>198</v>
      </c>
      <c r="B92" s="39">
        <v>204</v>
      </c>
      <c r="C92" s="3" t="s">
        <v>92</v>
      </c>
      <c r="D92" s="3" t="s">
        <v>373</v>
      </c>
      <c r="E92" s="2" t="s">
        <v>374</v>
      </c>
      <c r="F92" s="3" t="s">
        <v>375</v>
      </c>
      <c r="G92" s="3" t="s">
        <v>315</v>
      </c>
      <c r="H92" s="33" t="s">
        <v>191</v>
      </c>
      <c r="I92" s="3">
        <v>60193913</v>
      </c>
      <c r="J92" s="8">
        <v>733143143</v>
      </c>
      <c r="K92" s="9" t="s">
        <v>104</v>
      </c>
      <c r="L92" s="50" t="s">
        <v>619</v>
      </c>
      <c r="M92" s="33">
        <v>1</v>
      </c>
      <c r="N92" s="33"/>
      <c r="O92" s="33">
        <v>1</v>
      </c>
      <c r="P92" s="33"/>
      <c r="Q92" s="33"/>
      <c r="R92" s="33"/>
      <c r="S92" s="33"/>
      <c r="T92" s="33"/>
      <c r="U92" s="33"/>
      <c r="V92" s="33"/>
      <c r="W92" s="73">
        <f t="shared" si="2"/>
        <v>2</v>
      </c>
      <c r="X92" s="56">
        <v>49.802647</v>
      </c>
      <c r="Y92" s="56">
        <v>18.226526</v>
      </c>
      <c r="Z92" s="10"/>
      <c r="AA92" s="3"/>
      <c r="AB92" s="63" t="s">
        <v>620</v>
      </c>
      <c r="AC92" s="3" t="s">
        <v>1215</v>
      </c>
    </row>
    <row r="93" spans="1:29" s="25" customFormat="1" x14ac:dyDescent="0.25">
      <c r="A93" s="40" t="s">
        <v>198</v>
      </c>
      <c r="B93" s="39">
        <v>205</v>
      </c>
      <c r="C93" s="3" t="s">
        <v>78</v>
      </c>
      <c r="D93" s="3" t="s">
        <v>99</v>
      </c>
      <c r="E93" s="2">
        <v>236</v>
      </c>
      <c r="F93" s="3" t="s">
        <v>353</v>
      </c>
      <c r="G93" s="3" t="s">
        <v>315</v>
      </c>
      <c r="H93" s="33" t="s">
        <v>191</v>
      </c>
      <c r="I93" s="3">
        <v>60193913</v>
      </c>
      <c r="J93" s="8">
        <v>733143143</v>
      </c>
      <c r="K93" s="9" t="s">
        <v>104</v>
      </c>
      <c r="L93" s="50" t="s">
        <v>674</v>
      </c>
      <c r="M93" s="33">
        <v>1</v>
      </c>
      <c r="N93" s="33"/>
      <c r="O93" s="33">
        <v>1</v>
      </c>
      <c r="P93" s="33"/>
      <c r="Q93" s="33"/>
      <c r="R93" s="33"/>
      <c r="S93" s="33"/>
      <c r="T93" s="33"/>
      <c r="U93" s="33"/>
      <c r="V93" s="33"/>
      <c r="W93" s="73">
        <f t="shared" si="2"/>
        <v>2</v>
      </c>
      <c r="X93" s="56">
        <v>50.073227000000003</v>
      </c>
      <c r="Y93" s="56">
        <v>14.403592</v>
      </c>
      <c r="Z93" s="10"/>
      <c r="AA93" s="3"/>
      <c r="AB93" s="63" t="s">
        <v>673</v>
      </c>
      <c r="AC93" s="3" t="s">
        <v>1208</v>
      </c>
    </row>
    <row r="94" spans="1:29" s="25" customFormat="1" x14ac:dyDescent="0.25">
      <c r="A94" s="40" t="s">
        <v>198</v>
      </c>
      <c r="B94" s="39">
        <v>206</v>
      </c>
      <c r="C94" s="3" t="s">
        <v>78</v>
      </c>
      <c r="D94" s="3" t="s">
        <v>351</v>
      </c>
      <c r="E94" s="2" t="s">
        <v>376</v>
      </c>
      <c r="F94" s="3" t="s">
        <v>350</v>
      </c>
      <c r="G94" s="3"/>
      <c r="H94" s="33" t="s">
        <v>190</v>
      </c>
      <c r="I94" s="3">
        <v>268577</v>
      </c>
      <c r="J94" s="8">
        <v>233031111</v>
      </c>
      <c r="K94" s="9" t="s">
        <v>114</v>
      </c>
      <c r="L94" s="9" t="s">
        <v>69</v>
      </c>
      <c r="M94" s="33">
        <v>10</v>
      </c>
      <c r="N94" s="33">
        <v>2</v>
      </c>
      <c r="O94" s="33"/>
      <c r="P94" s="33"/>
      <c r="Q94" s="33">
        <v>2</v>
      </c>
      <c r="R94" s="33"/>
      <c r="S94" s="33"/>
      <c r="T94" s="33"/>
      <c r="U94" s="33"/>
      <c r="V94" s="33"/>
      <c r="W94" s="73">
        <f t="shared" si="2"/>
        <v>14</v>
      </c>
      <c r="X94" s="56">
        <v>50.048060999999997</v>
      </c>
      <c r="Y94" s="56">
        <v>14.306436</v>
      </c>
      <c r="Z94" s="10"/>
      <c r="AA94" s="3"/>
      <c r="AB94" s="63" t="s">
        <v>352</v>
      </c>
      <c r="AC94" s="3" t="s">
        <v>1213</v>
      </c>
    </row>
    <row r="95" spans="1:29" s="25" customFormat="1" x14ac:dyDescent="0.25">
      <c r="A95" s="40" t="s">
        <v>198</v>
      </c>
      <c r="B95" s="39">
        <v>207</v>
      </c>
      <c r="C95" s="3" t="s">
        <v>78</v>
      </c>
      <c r="D95" s="3" t="s">
        <v>355</v>
      </c>
      <c r="E95" s="2" t="s">
        <v>356</v>
      </c>
      <c r="F95" s="3" t="s">
        <v>354</v>
      </c>
      <c r="G95" s="3"/>
      <c r="H95" s="33" t="s">
        <v>190</v>
      </c>
      <c r="I95" s="3">
        <v>49682563</v>
      </c>
      <c r="J95" s="8">
        <v>800312222</v>
      </c>
      <c r="K95" s="9" t="s">
        <v>113</v>
      </c>
      <c r="L95" s="9" t="s">
        <v>68</v>
      </c>
      <c r="M95" s="33">
        <v>0</v>
      </c>
      <c r="N95" s="33"/>
      <c r="O95" s="33"/>
      <c r="P95" s="33"/>
      <c r="Q95" s="33">
        <v>2</v>
      </c>
      <c r="R95" s="33"/>
      <c r="S95" s="33"/>
      <c r="T95" s="33"/>
      <c r="U95" s="33"/>
      <c r="V95" s="33"/>
      <c r="W95" s="73">
        <f t="shared" si="2"/>
        <v>2</v>
      </c>
      <c r="X95" s="56">
        <v>50.060054999999998</v>
      </c>
      <c r="Y95" s="56">
        <v>14.430123</v>
      </c>
      <c r="Z95" s="10"/>
      <c r="AA95" s="3"/>
      <c r="AB95" s="63" t="s">
        <v>15</v>
      </c>
      <c r="AC95" s="3" t="s">
        <v>1213</v>
      </c>
    </row>
    <row r="96" spans="1:29" s="25" customFormat="1" x14ac:dyDescent="0.25">
      <c r="A96" s="40" t="s">
        <v>198</v>
      </c>
      <c r="B96" s="39">
        <v>209</v>
      </c>
      <c r="C96" s="12" t="s">
        <v>74</v>
      </c>
      <c r="D96" s="12" t="s">
        <v>75</v>
      </c>
      <c r="E96" s="2">
        <v>166</v>
      </c>
      <c r="F96" s="3" t="s">
        <v>358</v>
      </c>
      <c r="G96" s="3"/>
      <c r="H96" s="33" t="s">
        <v>190</v>
      </c>
      <c r="I96" s="3">
        <v>12941905</v>
      </c>
      <c r="J96" s="8">
        <v>608754435</v>
      </c>
      <c r="K96" s="9" t="s">
        <v>73</v>
      </c>
      <c r="L96" s="3"/>
      <c r="M96" s="33">
        <v>1</v>
      </c>
      <c r="N96" s="33"/>
      <c r="O96" s="33"/>
      <c r="P96" s="33"/>
      <c r="Q96" s="33"/>
      <c r="R96" s="33"/>
      <c r="S96" s="33"/>
      <c r="T96" s="33">
        <v>1</v>
      </c>
      <c r="U96" s="33"/>
      <c r="V96" s="33"/>
      <c r="W96" s="73">
        <f t="shared" si="2"/>
        <v>2</v>
      </c>
      <c r="X96" s="56">
        <v>50.453733</v>
      </c>
      <c r="Y96" s="56">
        <v>16.197645999999999</v>
      </c>
      <c r="Z96" s="10"/>
      <c r="AA96" s="3"/>
      <c r="AB96" s="63" t="s">
        <v>76</v>
      </c>
      <c r="AC96" s="3" t="s">
        <v>1207</v>
      </c>
    </row>
    <row r="97" spans="1:29" s="25" customFormat="1" x14ac:dyDescent="0.25">
      <c r="A97" s="40" t="s">
        <v>198</v>
      </c>
      <c r="B97" s="39">
        <v>210</v>
      </c>
      <c r="C97" s="3" t="s">
        <v>79</v>
      </c>
      <c r="D97" s="12" t="s">
        <v>77</v>
      </c>
      <c r="E97" s="2">
        <v>116</v>
      </c>
      <c r="F97" s="3" t="s">
        <v>359</v>
      </c>
      <c r="G97" s="3" t="s">
        <v>200</v>
      </c>
      <c r="H97" s="33" t="s">
        <v>191</v>
      </c>
      <c r="I97" s="3">
        <v>25733591</v>
      </c>
      <c r="J97" s="8">
        <v>840111333</v>
      </c>
      <c r="K97" s="9" t="s">
        <v>111</v>
      </c>
      <c r="L97" s="9" t="s">
        <v>65</v>
      </c>
      <c r="M97" s="33">
        <v>1</v>
      </c>
      <c r="N97" s="33">
        <v>1</v>
      </c>
      <c r="O97" s="33">
        <v>1</v>
      </c>
      <c r="P97" s="33"/>
      <c r="Q97" s="33"/>
      <c r="R97" s="33"/>
      <c r="S97" s="33"/>
      <c r="T97" s="33"/>
      <c r="U97" s="33"/>
      <c r="V97" s="33"/>
      <c r="W97" s="73">
        <f t="shared" si="2"/>
        <v>3</v>
      </c>
      <c r="X97" s="56">
        <v>50.077091000000003</v>
      </c>
      <c r="Y97" s="56">
        <v>14.525278</v>
      </c>
      <c r="Z97" s="10"/>
      <c r="AA97" s="3"/>
      <c r="AB97" s="63"/>
      <c r="AC97" s="3" t="s">
        <v>1212</v>
      </c>
    </row>
    <row r="98" spans="1:29" s="25" customFormat="1" x14ac:dyDescent="0.25">
      <c r="A98" s="40" t="s">
        <v>198</v>
      </c>
      <c r="B98" s="39">
        <v>211</v>
      </c>
      <c r="C98" s="3" t="s">
        <v>79</v>
      </c>
      <c r="D98" s="12" t="s">
        <v>80</v>
      </c>
      <c r="E98" s="49" t="s">
        <v>378</v>
      </c>
      <c r="F98" s="3" t="s">
        <v>1172</v>
      </c>
      <c r="G98" s="3"/>
      <c r="H98" s="33" t="s">
        <v>191</v>
      </c>
      <c r="I98" s="3">
        <v>24275051</v>
      </c>
      <c r="J98" s="21">
        <v>606632624</v>
      </c>
      <c r="K98" s="9" t="s">
        <v>112</v>
      </c>
      <c r="L98" s="9" t="s">
        <v>1173</v>
      </c>
      <c r="M98" s="33"/>
      <c r="N98" s="33">
        <v>1</v>
      </c>
      <c r="O98" s="33"/>
      <c r="P98" s="33"/>
      <c r="Q98" s="33"/>
      <c r="R98" s="33">
        <v>1</v>
      </c>
      <c r="S98" s="33"/>
      <c r="T98" s="33"/>
      <c r="U98" s="33"/>
      <c r="V98" s="33"/>
      <c r="W98" s="73">
        <f t="shared" si="2"/>
        <v>2</v>
      </c>
      <c r="X98" s="56">
        <v>50.080477000000002</v>
      </c>
      <c r="Y98" s="56">
        <v>14.509442</v>
      </c>
      <c r="Z98" s="10"/>
      <c r="AA98" s="3"/>
      <c r="AB98" s="63"/>
      <c r="AC98" s="3" t="s">
        <v>1214</v>
      </c>
    </row>
    <row r="99" spans="1:29" s="25" customFormat="1" x14ac:dyDescent="0.25">
      <c r="A99" s="40" t="s">
        <v>198</v>
      </c>
      <c r="B99" s="39">
        <v>212</v>
      </c>
      <c r="C99" s="3" t="s">
        <v>220</v>
      </c>
      <c r="D99" s="3" t="s">
        <v>81</v>
      </c>
      <c r="E99" s="2"/>
      <c r="F99" s="3" t="s">
        <v>390</v>
      </c>
      <c r="G99" s="3" t="s">
        <v>200</v>
      </c>
      <c r="H99" s="33" t="s">
        <v>191</v>
      </c>
      <c r="I99" s="3">
        <v>25733591</v>
      </c>
      <c r="J99" s="8">
        <v>840111333</v>
      </c>
      <c r="K99" s="9" t="s">
        <v>111</v>
      </c>
      <c r="L99" s="9" t="s">
        <v>65</v>
      </c>
      <c r="M99" s="33">
        <v>1</v>
      </c>
      <c r="N99" s="33"/>
      <c r="O99" s="33">
        <v>1</v>
      </c>
      <c r="P99" s="33"/>
      <c r="Q99" s="33"/>
      <c r="R99" s="33"/>
      <c r="S99" s="33"/>
      <c r="T99" s="33"/>
      <c r="U99" s="33"/>
      <c r="V99" s="33"/>
      <c r="W99" s="73">
        <f t="shared" si="2"/>
        <v>2</v>
      </c>
      <c r="X99" s="56">
        <v>50.090772000000001</v>
      </c>
      <c r="Y99" s="56">
        <v>14.437290000000001</v>
      </c>
      <c r="Z99" s="10"/>
      <c r="AA99" s="3"/>
      <c r="AB99" s="63" t="s">
        <v>389</v>
      </c>
      <c r="AC99" s="3" t="s">
        <v>1219</v>
      </c>
    </row>
    <row r="100" spans="1:29" s="25" customFormat="1" x14ac:dyDescent="0.25">
      <c r="A100" s="40" t="s">
        <v>198</v>
      </c>
      <c r="B100" s="39">
        <v>213</v>
      </c>
      <c r="C100" s="3" t="s">
        <v>82</v>
      </c>
      <c r="D100" s="3" t="s">
        <v>83</v>
      </c>
      <c r="E100" s="2" t="s">
        <v>377</v>
      </c>
      <c r="F100" s="3" t="s">
        <v>834</v>
      </c>
      <c r="G100" s="3"/>
      <c r="H100" s="33" t="s">
        <v>190</v>
      </c>
      <c r="I100" s="3">
        <v>60061863</v>
      </c>
      <c r="J100" s="8">
        <v>381500011</v>
      </c>
      <c r="K100" s="9" t="s">
        <v>110</v>
      </c>
      <c r="L100" s="50" t="s">
        <v>391</v>
      </c>
      <c r="M100" s="33">
        <v>1</v>
      </c>
      <c r="N100" s="33"/>
      <c r="O100" s="33"/>
      <c r="P100" s="33"/>
      <c r="Q100" s="33"/>
      <c r="R100" s="33"/>
      <c r="S100" s="33"/>
      <c r="T100" s="33"/>
      <c r="U100" s="33">
        <v>2</v>
      </c>
      <c r="V100" s="33"/>
      <c r="W100" s="73">
        <f t="shared" si="2"/>
        <v>3</v>
      </c>
      <c r="X100" s="56">
        <v>49.408304999999999</v>
      </c>
      <c r="Y100" s="56">
        <v>14.673848</v>
      </c>
      <c r="Z100" s="10"/>
      <c r="AA100" s="3"/>
      <c r="AB100" s="63"/>
      <c r="AC100" s="3" t="s">
        <v>1226</v>
      </c>
    </row>
    <row r="101" spans="1:29" s="25" customFormat="1" x14ac:dyDescent="0.25">
      <c r="A101" s="40" t="s">
        <v>198</v>
      </c>
      <c r="B101" s="39">
        <v>214</v>
      </c>
      <c r="C101" s="3" t="s">
        <v>86</v>
      </c>
      <c r="D101" s="3" t="s">
        <v>87</v>
      </c>
      <c r="E101" s="2">
        <v>49</v>
      </c>
      <c r="F101" s="3" t="s">
        <v>380</v>
      </c>
      <c r="G101" s="3" t="s">
        <v>379</v>
      </c>
      <c r="H101" s="33" t="s">
        <v>191</v>
      </c>
      <c r="I101" s="3">
        <v>351008</v>
      </c>
      <c r="J101" s="8">
        <v>582402511</v>
      </c>
      <c r="K101" s="9" t="s">
        <v>85</v>
      </c>
      <c r="L101" s="9" t="s">
        <v>84</v>
      </c>
      <c r="M101" s="33">
        <v>1</v>
      </c>
      <c r="N101" s="33"/>
      <c r="O101" s="33"/>
      <c r="P101" s="33"/>
      <c r="Q101" s="33"/>
      <c r="R101" s="33"/>
      <c r="S101" s="33"/>
      <c r="T101" s="33">
        <v>1</v>
      </c>
      <c r="U101" s="33"/>
      <c r="V101" s="33"/>
      <c r="W101" s="73">
        <f t="shared" si="2"/>
        <v>2</v>
      </c>
      <c r="X101" s="56">
        <v>49.481560000000002</v>
      </c>
      <c r="Y101" s="56">
        <v>17.10202</v>
      </c>
      <c r="Z101" s="10"/>
      <c r="AA101" s="3"/>
      <c r="AB101" s="63" t="s">
        <v>88</v>
      </c>
      <c r="AC101" s="3" t="s">
        <v>1211</v>
      </c>
    </row>
    <row r="102" spans="1:29" s="25" customFormat="1" x14ac:dyDescent="0.25">
      <c r="A102" s="40" t="s">
        <v>198</v>
      </c>
      <c r="B102" s="39">
        <v>215</v>
      </c>
      <c r="C102" s="3" t="s">
        <v>78</v>
      </c>
      <c r="D102" s="3" t="s">
        <v>381</v>
      </c>
      <c r="E102" s="2" t="s">
        <v>1177</v>
      </c>
      <c r="F102" s="3" t="s">
        <v>1178</v>
      </c>
      <c r="G102" s="3" t="s">
        <v>199</v>
      </c>
      <c r="H102" s="33" t="s">
        <v>191</v>
      </c>
      <c r="I102" s="3">
        <v>45274649</v>
      </c>
      <c r="J102" s="8">
        <v>840840840</v>
      </c>
      <c r="K102" s="9" t="s">
        <v>105</v>
      </c>
      <c r="L102" s="50" t="s">
        <v>301</v>
      </c>
      <c r="M102" s="33"/>
      <c r="N102" s="33"/>
      <c r="O102" s="33">
        <v>2</v>
      </c>
      <c r="P102" s="33"/>
      <c r="Q102" s="33"/>
      <c r="R102" s="33">
        <v>2</v>
      </c>
      <c r="S102" s="33"/>
      <c r="T102" s="33"/>
      <c r="U102" s="33"/>
      <c r="V102" s="33"/>
      <c r="W102" s="73">
        <f t="shared" si="2"/>
        <v>4</v>
      </c>
      <c r="X102" s="56">
        <v>50.091785000000002</v>
      </c>
      <c r="Y102" s="56">
        <v>14.4506818</v>
      </c>
      <c r="Z102" s="10"/>
      <c r="AA102" s="3"/>
      <c r="AB102" s="63"/>
      <c r="AC102" s="3" t="s">
        <v>1212</v>
      </c>
    </row>
    <row r="103" spans="1:29" s="25" customFormat="1" x14ac:dyDescent="0.25">
      <c r="A103" s="40" t="s">
        <v>198</v>
      </c>
      <c r="B103" s="39">
        <v>216</v>
      </c>
      <c r="C103" s="3" t="s">
        <v>220</v>
      </c>
      <c r="D103" s="3" t="s">
        <v>108</v>
      </c>
      <c r="E103" s="2" t="s">
        <v>109</v>
      </c>
      <c r="F103" s="3" t="s">
        <v>382</v>
      </c>
      <c r="G103" s="3" t="s">
        <v>199</v>
      </c>
      <c r="H103" s="33" t="s">
        <v>191</v>
      </c>
      <c r="I103" s="3">
        <v>45274649</v>
      </c>
      <c r="J103" s="8">
        <v>840840840</v>
      </c>
      <c r="K103" s="9" t="s">
        <v>105</v>
      </c>
      <c r="L103" s="50" t="s">
        <v>776</v>
      </c>
      <c r="M103" s="33"/>
      <c r="N103" s="33"/>
      <c r="O103" s="33">
        <v>2</v>
      </c>
      <c r="P103" s="33"/>
      <c r="Q103" s="33"/>
      <c r="R103" s="33"/>
      <c r="S103" s="33"/>
      <c r="T103" s="33"/>
      <c r="U103" s="33"/>
      <c r="V103" s="33"/>
      <c r="W103" s="73">
        <f t="shared" si="2"/>
        <v>2</v>
      </c>
      <c r="X103" s="56">
        <v>50.080639599999998</v>
      </c>
      <c r="Y103" s="56">
        <v>14.414286599999899</v>
      </c>
      <c r="Z103" s="10"/>
      <c r="AA103" s="3"/>
      <c r="AB103" s="63"/>
      <c r="AC103" s="3" t="s">
        <v>1220</v>
      </c>
    </row>
    <row r="104" spans="1:29" s="25" customFormat="1" x14ac:dyDescent="0.25">
      <c r="A104" s="40" t="s">
        <v>198</v>
      </c>
      <c r="B104" s="39">
        <v>217</v>
      </c>
      <c r="C104" s="3" t="s">
        <v>107</v>
      </c>
      <c r="D104" s="3" t="s">
        <v>106</v>
      </c>
      <c r="E104" s="2" t="s">
        <v>779</v>
      </c>
      <c r="F104" s="3" t="s">
        <v>383</v>
      </c>
      <c r="G104" s="3" t="s">
        <v>199</v>
      </c>
      <c r="H104" s="33" t="s">
        <v>191</v>
      </c>
      <c r="I104" s="3">
        <v>45274649</v>
      </c>
      <c r="J104" s="8">
        <v>840840840</v>
      </c>
      <c r="K104" s="9" t="s">
        <v>105</v>
      </c>
      <c r="L104" s="50" t="s">
        <v>780</v>
      </c>
      <c r="M104" s="33"/>
      <c r="N104" s="33"/>
      <c r="O104" s="33">
        <v>2</v>
      </c>
      <c r="P104" s="33"/>
      <c r="Q104" s="33"/>
      <c r="R104" s="33"/>
      <c r="S104" s="33"/>
      <c r="T104" s="33"/>
      <c r="U104" s="33"/>
      <c r="V104" s="33"/>
      <c r="W104" s="73">
        <f t="shared" si="2"/>
        <v>2</v>
      </c>
      <c r="X104" s="56">
        <v>50.108792999999999</v>
      </c>
      <c r="Y104" s="56">
        <v>14.5832920999999</v>
      </c>
      <c r="Z104" s="10"/>
      <c r="AA104" s="3"/>
      <c r="AB104" s="63"/>
      <c r="AC104" s="3" t="s">
        <v>1210</v>
      </c>
    </row>
    <row r="105" spans="1:29" s="25" customFormat="1" x14ac:dyDescent="0.25">
      <c r="A105" s="40" t="s">
        <v>198</v>
      </c>
      <c r="B105" s="39">
        <v>218</v>
      </c>
      <c r="C105" s="3" t="s">
        <v>44</v>
      </c>
      <c r="D105" s="3" t="s">
        <v>393</v>
      </c>
      <c r="E105" s="2">
        <v>2</v>
      </c>
      <c r="F105" s="3" t="s">
        <v>394</v>
      </c>
      <c r="G105" s="3" t="s">
        <v>315</v>
      </c>
      <c r="H105" s="33" t="s">
        <v>191</v>
      </c>
      <c r="I105" s="3">
        <v>60193913</v>
      </c>
      <c r="J105" s="8">
        <v>733143143</v>
      </c>
      <c r="K105" s="9" t="s">
        <v>104</v>
      </c>
      <c r="L105" s="50" t="s">
        <v>621</v>
      </c>
      <c r="M105" s="33">
        <v>1</v>
      </c>
      <c r="N105" s="33"/>
      <c r="O105" s="33">
        <v>1</v>
      </c>
      <c r="P105" s="33"/>
      <c r="Q105" s="33"/>
      <c r="R105" s="33"/>
      <c r="S105" s="33"/>
      <c r="T105" s="33"/>
      <c r="U105" s="33"/>
      <c r="V105" s="33"/>
      <c r="W105" s="73">
        <f t="shared" si="2"/>
        <v>2</v>
      </c>
      <c r="X105" s="56">
        <v>49.156820000000003</v>
      </c>
      <c r="Y105" s="56">
        <v>16.628789999999999</v>
      </c>
      <c r="Z105" s="10"/>
      <c r="AA105" s="3"/>
      <c r="AB105" s="63" t="s">
        <v>622</v>
      </c>
      <c r="AC105" s="3" t="s">
        <v>1215</v>
      </c>
    </row>
    <row r="106" spans="1:29" s="25" customFormat="1" x14ac:dyDescent="0.25">
      <c r="A106" s="40" t="s">
        <v>198</v>
      </c>
      <c r="B106" s="39">
        <v>219</v>
      </c>
      <c r="C106" s="3" t="s">
        <v>44</v>
      </c>
      <c r="D106" s="3" t="s">
        <v>401</v>
      </c>
      <c r="E106" s="2" t="s">
        <v>402</v>
      </c>
      <c r="F106" s="3" t="s">
        <v>403</v>
      </c>
      <c r="G106" s="3" t="s">
        <v>915</v>
      </c>
      <c r="H106" s="33" t="s">
        <v>191</v>
      </c>
      <c r="I106" s="3">
        <v>4491785</v>
      </c>
      <c r="J106" s="8">
        <v>530508424</v>
      </c>
      <c r="K106" s="50" t="s">
        <v>405</v>
      </c>
      <c r="L106" s="50" t="s">
        <v>406</v>
      </c>
      <c r="M106" s="33">
        <v>1</v>
      </c>
      <c r="N106" s="33"/>
      <c r="O106" s="33">
        <v>1</v>
      </c>
      <c r="P106" s="33"/>
      <c r="Q106" s="33">
        <v>1</v>
      </c>
      <c r="R106" s="33"/>
      <c r="S106" s="33"/>
      <c r="T106" s="33"/>
      <c r="U106" s="33"/>
      <c r="V106" s="33"/>
      <c r="W106" s="73">
        <f t="shared" si="2"/>
        <v>3</v>
      </c>
      <c r="X106" s="56">
        <v>49.189534999999999</v>
      </c>
      <c r="Y106" s="56">
        <v>16.569797999999999</v>
      </c>
      <c r="Z106" s="10"/>
      <c r="AA106" s="3"/>
      <c r="AB106" s="63" t="s">
        <v>404</v>
      </c>
      <c r="AC106" s="3" t="s">
        <v>1221</v>
      </c>
    </row>
    <row r="107" spans="1:29" s="25" customFormat="1" x14ac:dyDescent="0.25">
      <c r="A107" s="40" t="s">
        <v>198</v>
      </c>
      <c r="B107" s="39">
        <v>222</v>
      </c>
      <c r="C107" s="3" t="s">
        <v>93</v>
      </c>
      <c r="D107" s="3" t="s">
        <v>407</v>
      </c>
      <c r="E107" s="2">
        <v>1</v>
      </c>
      <c r="F107" s="3" t="s">
        <v>833</v>
      </c>
      <c r="G107" s="3"/>
      <c r="H107" s="33" t="s">
        <v>191</v>
      </c>
      <c r="I107" s="3">
        <v>60193913</v>
      </c>
      <c r="J107" s="8">
        <v>733143143</v>
      </c>
      <c r="K107" s="50" t="s">
        <v>681</v>
      </c>
      <c r="L107" s="50" t="s">
        <v>680</v>
      </c>
      <c r="M107" s="33"/>
      <c r="N107" s="33"/>
      <c r="O107" s="33">
        <v>1</v>
      </c>
      <c r="P107" s="33"/>
      <c r="Q107" s="33"/>
      <c r="R107" s="33"/>
      <c r="S107" s="33"/>
      <c r="T107" s="33"/>
      <c r="U107" s="33"/>
      <c r="V107" s="33"/>
      <c r="W107" s="73">
        <f t="shared" si="2"/>
        <v>1</v>
      </c>
      <c r="X107" s="56">
        <v>49.772198000000003</v>
      </c>
      <c r="Y107" s="56">
        <v>13.505352</v>
      </c>
      <c r="Z107" s="10"/>
      <c r="AA107" s="3"/>
      <c r="AB107" s="63" t="s">
        <v>408</v>
      </c>
      <c r="AC107" s="3" t="s">
        <v>1222</v>
      </c>
    </row>
    <row r="108" spans="1:29" s="25" customFormat="1" x14ac:dyDescent="0.25">
      <c r="A108" s="40" t="s">
        <v>198</v>
      </c>
      <c r="B108" s="39">
        <v>223</v>
      </c>
      <c r="C108" s="3" t="s">
        <v>78</v>
      </c>
      <c r="D108" s="3" t="s">
        <v>409</v>
      </c>
      <c r="E108" s="2" t="s">
        <v>411</v>
      </c>
      <c r="F108" s="3" t="s">
        <v>812</v>
      </c>
      <c r="G108" s="3" t="s">
        <v>595</v>
      </c>
      <c r="H108" s="33" t="s">
        <v>191</v>
      </c>
      <c r="I108" s="3">
        <v>27232212</v>
      </c>
      <c r="J108" s="8">
        <v>270007900</v>
      </c>
      <c r="K108" s="50" t="s">
        <v>792</v>
      </c>
      <c r="L108" s="50" t="s">
        <v>410</v>
      </c>
      <c r="M108" s="33">
        <v>1</v>
      </c>
      <c r="N108" s="33"/>
      <c r="O108" s="33">
        <v>1</v>
      </c>
      <c r="P108" s="33"/>
      <c r="Q108" s="33"/>
      <c r="R108" s="33"/>
      <c r="S108" s="33"/>
      <c r="T108" s="33"/>
      <c r="U108" s="33"/>
      <c r="V108" s="33"/>
      <c r="W108" s="73">
        <f t="shared" si="2"/>
        <v>2</v>
      </c>
      <c r="X108" s="56">
        <v>50.110289000000002</v>
      </c>
      <c r="Y108" s="56">
        <v>50.110289000000002</v>
      </c>
      <c r="Z108" s="10"/>
      <c r="AA108" s="3"/>
      <c r="AB108" s="63" t="s">
        <v>412</v>
      </c>
      <c r="AC108" s="3" t="s">
        <v>1211</v>
      </c>
    </row>
    <row r="109" spans="1:29" s="25" customFormat="1" x14ac:dyDescent="0.25">
      <c r="A109" s="40" t="s">
        <v>198</v>
      </c>
      <c r="B109" s="39">
        <v>224</v>
      </c>
      <c r="C109" s="3" t="s">
        <v>78</v>
      </c>
      <c r="D109" s="3" t="s">
        <v>429</v>
      </c>
      <c r="E109" s="2">
        <v>13</v>
      </c>
      <c r="F109" s="3" t="s">
        <v>430</v>
      </c>
      <c r="G109" s="3" t="s">
        <v>315</v>
      </c>
      <c r="H109" s="33" t="s">
        <v>191</v>
      </c>
      <c r="I109" s="3">
        <v>60193913</v>
      </c>
      <c r="J109" s="8">
        <v>733143143</v>
      </c>
      <c r="K109" s="9" t="s">
        <v>104</v>
      </c>
      <c r="L109" s="51" t="s">
        <v>632</v>
      </c>
      <c r="M109" s="33">
        <v>1</v>
      </c>
      <c r="N109" s="33"/>
      <c r="O109" s="33">
        <v>1</v>
      </c>
      <c r="P109" s="33"/>
      <c r="Q109" s="33"/>
      <c r="R109" s="33"/>
      <c r="S109" s="33"/>
      <c r="T109" s="33"/>
      <c r="U109" s="33"/>
      <c r="V109" s="33"/>
      <c r="W109" s="73">
        <f t="shared" si="2"/>
        <v>2</v>
      </c>
      <c r="X109" s="56">
        <v>50.050986000000002</v>
      </c>
      <c r="Y109" s="56">
        <v>14.344362</v>
      </c>
      <c r="Z109" s="10"/>
      <c r="AA109" s="3"/>
      <c r="AB109" s="64" t="s">
        <v>431</v>
      </c>
      <c r="AC109" s="52" t="s">
        <v>1208</v>
      </c>
    </row>
    <row r="110" spans="1:29" s="25" customFormat="1" x14ac:dyDescent="0.25">
      <c r="A110" s="40" t="s">
        <v>198</v>
      </c>
      <c r="B110" s="39">
        <v>225</v>
      </c>
      <c r="C110" s="3" t="s">
        <v>413</v>
      </c>
      <c r="D110" s="3"/>
      <c r="E110" s="2">
        <v>3</v>
      </c>
      <c r="F110" s="3" t="s">
        <v>414</v>
      </c>
      <c r="G110" s="3"/>
      <c r="H110" s="33" t="s">
        <v>190</v>
      </c>
      <c r="I110" s="3">
        <v>11363754</v>
      </c>
      <c r="J110" s="8">
        <v>604241379</v>
      </c>
      <c r="K110" s="50" t="s">
        <v>417</v>
      </c>
      <c r="L110" s="50" t="s">
        <v>415</v>
      </c>
      <c r="M110" s="33">
        <v>1</v>
      </c>
      <c r="N110" s="33"/>
      <c r="O110" s="33"/>
      <c r="P110" s="33"/>
      <c r="Q110" s="33"/>
      <c r="R110" s="33"/>
      <c r="S110" s="33"/>
      <c r="T110" s="33">
        <v>1</v>
      </c>
      <c r="U110" s="33"/>
      <c r="V110" s="33"/>
      <c r="W110" s="73">
        <f t="shared" si="2"/>
        <v>2</v>
      </c>
      <c r="X110" s="56">
        <v>50.521279999999997</v>
      </c>
      <c r="Y110" s="56">
        <v>14.072660000000001</v>
      </c>
      <c r="Z110" s="10"/>
      <c r="AA110" s="3"/>
      <c r="AB110" s="63" t="s">
        <v>416</v>
      </c>
      <c r="AC110" s="3" t="s">
        <v>1223</v>
      </c>
    </row>
    <row r="111" spans="1:29" s="25" customFormat="1" x14ac:dyDescent="0.25">
      <c r="A111" s="40" t="s">
        <v>198</v>
      </c>
      <c r="B111" s="39">
        <v>226</v>
      </c>
      <c r="C111" s="3" t="s">
        <v>44</v>
      </c>
      <c r="D111" s="3" t="s">
        <v>418</v>
      </c>
      <c r="E111" s="2">
        <v>125</v>
      </c>
      <c r="F111" s="3" t="s">
        <v>419</v>
      </c>
      <c r="G111" s="3"/>
      <c r="H111" s="33" t="s">
        <v>190</v>
      </c>
      <c r="I111" s="3">
        <v>25571192</v>
      </c>
      <c r="J111" s="8">
        <v>547125621</v>
      </c>
      <c r="K111" s="50" t="s">
        <v>420</v>
      </c>
      <c r="L111" s="50" t="s">
        <v>421</v>
      </c>
      <c r="M111" s="33">
        <v>1</v>
      </c>
      <c r="N111" s="33"/>
      <c r="O111" s="33"/>
      <c r="P111" s="33"/>
      <c r="Q111" s="33"/>
      <c r="R111" s="33"/>
      <c r="S111" s="33"/>
      <c r="T111" s="33"/>
      <c r="U111" s="33"/>
      <c r="V111" s="33"/>
      <c r="W111" s="73">
        <f t="shared" si="2"/>
        <v>1</v>
      </c>
      <c r="X111" s="56">
        <v>49.147489999999998</v>
      </c>
      <c r="Y111" s="56">
        <v>16.602350000000001</v>
      </c>
      <c r="Z111" s="10"/>
      <c r="AA111" s="3"/>
      <c r="AB111" s="63" t="s">
        <v>422</v>
      </c>
      <c r="AC111" s="3" t="s">
        <v>1209</v>
      </c>
    </row>
    <row r="112" spans="1:29" s="25" customFormat="1" x14ac:dyDescent="0.25">
      <c r="A112" s="40" t="s">
        <v>198</v>
      </c>
      <c r="B112" s="39">
        <v>227</v>
      </c>
      <c r="C112" s="3" t="s">
        <v>423</v>
      </c>
      <c r="D112" s="3" t="s">
        <v>424</v>
      </c>
      <c r="E112" s="2">
        <v>292</v>
      </c>
      <c r="F112" s="3" t="s">
        <v>425</v>
      </c>
      <c r="G112" s="3" t="s">
        <v>492</v>
      </c>
      <c r="H112" s="33" t="s">
        <v>191</v>
      </c>
      <c r="I112" s="3">
        <v>25298828</v>
      </c>
      <c r="J112" s="8">
        <v>602425105</v>
      </c>
      <c r="K112" s="51" t="s">
        <v>426</v>
      </c>
      <c r="L112" s="50" t="s">
        <v>427</v>
      </c>
      <c r="M112" s="33"/>
      <c r="N112" s="33"/>
      <c r="O112" s="33"/>
      <c r="P112" s="33"/>
      <c r="Q112" s="33">
        <v>1</v>
      </c>
      <c r="R112" s="33"/>
      <c r="S112" s="33"/>
      <c r="T112" s="33"/>
      <c r="U112" s="33"/>
      <c r="V112" s="33"/>
      <c r="W112" s="73">
        <f t="shared" si="2"/>
        <v>1</v>
      </c>
      <c r="X112" s="56">
        <v>50.059641999999997</v>
      </c>
      <c r="Y112" s="56">
        <v>15.750417000000001</v>
      </c>
      <c r="Z112" s="10"/>
      <c r="AA112" s="3"/>
      <c r="AB112" s="63" t="s">
        <v>428</v>
      </c>
      <c r="AC112" s="3" t="s">
        <v>1212</v>
      </c>
    </row>
    <row r="113" spans="1:29" s="25" customFormat="1" x14ac:dyDescent="0.25">
      <c r="A113" s="40" t="s">
        <v>198</v>
      </c>
      <c r="B113" s="39">
        <v>228</v>
      </c>
      <c r="C113" s="3" t="s">
        <v>44</v>
      </c>
      <c r="D113" s="3" t="s">
        <v>432</v>
      </c>
      <c r="E113" s="2">
        <v>115</v>
      </c>
      <c r="F113" s="3" t="s">
        <v>433</v>
      </c>
      <c r="G113" s="3"/>
      <c r="H113" s="33" t="s">
        <v>191</v>
      </c>
      <c r="I113" s="3">
        <v>15039137</v>
      </c>
      <c r="J113" s="8">
        <v>548428801</v>
      </c>
      <c r="K113" s="51" t="s">
        <v>434</v>
      </c>
      <c r="L113" s="50" t="s">
        <v>435</v>
      </c>
      <c r="M113" s="33">
        <v>2</v>
      </c>
      <c r="N113" s="33"/>
      <c r="O113" s="33"/>
      <c r="P113" s="33"/>
      <c r="Q113" s="33"/>
      <c r="R113" s="33"/>
      <c r="S113" s="33"/>
      <c r="T113" s="33">
        <v>1</v>
      </c>
      <c r="U113" s="33">
        <v>1</v>
      </c>
      <c r="V113" s="33"/>
      <c r="W113" s="73">
        <f t="shared" si="2"/>
        <v>4</v>
      </c>
      <c r="X113" s="56">
        <v>49.168750000000003</v>
      </c>
      <c r="Y113" s="56">
        <v>16.680949999999999</v>
      </c>
      <c r="Z113" s="10"/>
      <c r="AA113" s="3"/>
      <c r="AB113" s="63"/>
      <c r="AC113" s="3" t="s">
        <v>1213</v>
      </c>
    </row>
    <row r="114" spans="1:29" s="25" customFormat="1" x14ac:dyDescent="0.25">
      <c r="A114" s="40" t="s">
        <v>198</v>
      </c>
      <c r="B114" s="39">
        <v>229</v>
      </c>
      <c r="C114" s="3" t="s">
        <v>78</v>
      </c>
      <c r="D114" s="3" t="s">
        <v>437</v>
      </c>
      <c r="E114" s="2" t="s">
        <v>438</v>
      </c>
      <c r="F114" s="3" t="s">
        <v>439</v>
      </c>
      <c r="G114" s="3" t="s">
        <v>315</v>
      </c>
      <c r="H114" s="33" t="s">
        <v>191</v>
      </c>
      <c r="I114" s="3">
        <v>60193913</v>
      </c>
      <c r="J114" s="8">
        <v>235314734</v>
      </c>
      <c r="K114" s="9" t="s">
        <v>104</v>
      </c>
      <c r="L114" s="50" t="s">
        <v>440</v>
      </c>
      <c r="M114" s="33">
        <v>1</v>
      </c>
      <c r="N114" s="33"/>
      <c r="O114" s="33">
        <v>1</v>
      </c>
      <c r="P114" s="33"/>
      <c r="Q114" s="33"/>
      <c r="R114" s="33"/>
      <c r="S114" s="33"/>
      <c r="T114" s="33"/>
      <c r="U114" s="33"/>
      <c r="V114" s="33"/>
      <c r="W114" s="73">
        <f t="shared" si="2"/>
        <v>2</v>
      </c>
      <c r="X114" s="56">
        <v>50.049368000000001</v>
      </c>
      <c r="Y114" s="56">
        <v>14.317349</v>
      </c>
      <c r="Z114" s="10"/>
      <c r="AA114" s="3"/>
      <c r="AB114" s="63"/>
      <c r="AC114" s="3" t="s">
        <v>1210</v>
      </c>
    </row>
    <row r="115" spans="1:29" s="25" customFormat="1" x14ac:dyDescent="0.25">
      <c r="A115" s="40" t="s">
        <v>198</v>
      </c>
      <c r="B115" s="39">
        <v>230</v>
      </c>
      <c r="C115" s="3" t="s">
        <v>78</v>
      </c>
      <c r="D115" s="3" t="s">
        <v>393</v>
      </c>
      <c r="E115" s="2" t="s">
        <v>441</v>
      </c>
      <c r="F115" s="3" t="s">
        <v>633</v>
      </c>
      <c r="G115" s="3" t="s">
        <v>315</v>
      </c>
      <c r="H115" s="33" t="s">
        <v>191</v>
      </c>
      <c r="I115" s="3">
        <v>60193913</v>
      </c>
      <c r="J115" s="8">
        <v>296777999</v>
      </c>
      <c r="K115" s="9" t="s">
        <v>104</v>
      </c>
      <c r="L115" s="50" t="s">
        <v>442</v>
      </c>
      <c r="M115" s="33">
        <v>1</v>
      </c>
      <c r="N115" s="33"/>
      <c r="O115" s="33">
        <v>1</v>
      </c>
      <c r="P115" s="33"/>
      <c r="Q115" s="33"/>
      <c r="R115" s="33"/>
      <c r="S115" s="33"/>
      <c r="T115" s="33"/>
      <c r="U115" s="33"/>
      <c r="V115" s="33"/>
      <c r="W115" s="73">
        <f t="shared" si="2"/>
        <v>2</v>
      </c>
      <c r="X115" s="56">
        <v>50.049750000000003</v>
      </c>
      <c r="Y115" s="56">
        <v>14.29604</v>
      </c>
      <c r="Z115" s="10"/>
      <c r="AA115" s="3"/>
      <c r="AB115" s="63" t="s">
        <v>634</v>
      </c>
      <c r="AC115" s="3" t="s">
        <v>1215</v>
      </c>
    </row>
    <row r="116" spans="1:29" s="25" customFormat="1" x14ac:dyDescent="0.25">
      <c r="A116" s="40" t="s">
        <v>198</v>
      </c>
      <c r="B116" s="39">
        <v>231</v>
      </c>
      <c r="C116" s="3" t="s">
        <v>443</v>
      </c>
      <c r="D116" s="3" t="s">
        <v>444</v>
      </c>
      <c r="E116" s="2">
        <v>3294</v>
      </c>
      <c r="F116" s="3" t="s">
        <v>445</v>
      </c>
      <c r="G116" s="3" t="s">
        <v>199</v>
      </c>
      <c r="H116" s="33" t="s">
        <v>191</v>
      </c>
      <c r="I116" s="3">
        <v>45274649</v>
      </c>
      <c r="J116" s="8">
        <v>840840840</v>
      </c>
      <c r="K116" s="9" t="s">
        <v>105</v>
      </c>
      <c r="L116" s="50" t="s">
        <v>781</v>
      </c>
      <c r="M116" s="33"/>
      <c r="N116" s="33"/>
      <c r="O116" s="33">
        <v>1</v>
      </c>
      <c r="P116" s="33"/>
      <c r="Q116" s="33"/>
      <c r="R116" s="33">
        <v>1</v>
      </c>
      <c r="S116" s="33"/>
      <c r="T116" s="33"/>
      <c r="U116" s="33"/>
      <c r="V116" s="33"/>
      <c r="W116" s="73">
        <f t="shared" si="2"/>
        <v>2</v>
      </c>
      <c r="X116" s="56">
        <v>50.136040000000001</v>
      </c>
      <c r="Y116" s="56">
        <v>14.13677</v>
      </c>
      <c r="Z116" s="10"/>
      <c r="AA116" s="3"/>
      <c r="AB116" s="63"/>
      <c r="AC116" s="3" t="s">
        <v>1209</v>
      </c>
    </row>
    <row r="117" spans="1:29" s="25" customFormat="1" x14ac:dyDescent="0.25">
      <c r="A117" s="40" t="s">
        <v>198</v>
      </c>
      <c r="B117" s="39">
        <v>232</v>
      </c>
      <c r="C117" s="3" t="s">
        <v>446</v>
      </c>
      <c r="D117" s="3" t="s">
        <v>447</v>
      </c>
      <c r="E117" s="2">
        <v>1289</v>
      </c>
      <c r="F117" s="3" t="s">
        <v>448</v>
      </c>
      <c r="G117" s="3" t="s">
        <v>199</v>
      </c>
      <c r="H117" s="33" t="s">
        <v>191</v>
      </c>
      <c r="I117" s="3">
        <v>45274649</v>
      </c>
      <c r="J117" s="8">
        <v>840840840</v>
      </c>
      <c r="K117" s="9" t="s">
        <v>105</v>
      </c>
      <c r="L117" s="50" t="s">
        <v>301</v>
      </c>
      <c r="M117" s="33"/>
      <c r="N117" s="33"/>
      <c r="O117" s="33">
        <v>1</v>
      </c>
      <c r="P117" s="33"/>
      <c r="Q117" s="33"/>
      <c r="R117" s="33">
        <v>1</v>
      </c>
      <c r="S117" s="33"/>
      <c r="T117" s="33"/>
      <c r="U117" s="33"/>
      <c r="V117" s="33"/>
      <c r="W117" s="73">
        <f t="shared" si="2"/>
        <v>2</v>
      </c>
      <c r="X117" s="56">
        <v>50.412498399999997</v>
      </c>
      <c r="Y117" s="56">
        <v>14.933459900000001</v>
      </c>
      <c r="Z117" s="10"/>
      <c r="AA117" s="3"/>
      <c r="AB117" s="63"/>
      <c r="AC117" s="3" t="s">
        <v>1214</v>
      </c>
    </row>
    <row r="118" spans="1:29" s="25" customFormat="1" x14ac:dyDescent="0.25">
      <c r="A118" s="40" t="s">
        <v>198</v>
      </c>
      <c r="B118" s="39">
        <v>233</v>
      </c>
      <c r="C118" s="3" t="s">
        <v>449</v>
      </c>
      <c r="D118" s="3" t="s">
        <v>195</v>
      </c>
      <c r="E118" s="2">
        <v>453</v>
      </c>
      <c r="F118" s="3" t="s">
        <v>450</v>
      </c>
      <c r="G118" s="3" t="s">
        <v>199</v>
      </c>
      <c r="H118" s="33" t="s">
        <v>191</v>
      </c>
      <c r="I118" s="3">
        <v>45274649</v>
      </c>
      <c r="J118" s="8">
        <v>840840840</v>
      </c>
      <c r="K118" s="9" t="s">
        <v>105</v>
      </c>
      <c r="L118" s="50" t="s">
        <v>301</v>
      </c>
      <c r="M118" s="33"/>
      <c r="N118" s="33"/>
      <c r="O118" s="33">
        <v>1</v>
      </c>
      <c r="P118" s="33"/>
      <c r="Q118" s="33"/>
      <c r="R118" s="33">
        <v>1</v>
      </c>
      <c r="S118" s="33"/>
      <c r="T118" s="33"/>
      <c r="U118" s="33"/>
      <c r="V118" s="33"/>
      <c r="W118" s="73">
        <f t="shared" si="2"/>
        <v>2</v>
      </c>
      <c r="X118" s="56">
        <v>50.646065</v>
      </c>
      <c r="Y118" s="56">
        <v>13.986839</v>
      </c>
      <c r="Z118" s="10"/>
      <c r="AA118" s="3"/>
      <c r="AB118" s="63"/>
      <c r="AC118" s="3" t="s">
        <v>1214</v>
      </c>
    </row>
    <row r="119" spans="1:29" s="25" customFormat="1" x14ac:dyDescent="0.25">
      <c r="A119" s="40" t="s">
        <v>198</v>
      </c>
      <c r="B119" s="39">
        <v>234</v>
      </c>
      <c r="C119" s="3" t="s">
        <v>95</v>
      </c>
      <c r="D119" s="3" t="s">
        <v>451</v>
      </c>
      <c r="E119" s="2">
        <v>1457</v>
      </c>
      <c r="F119" s="3" t="s">
        <v>452</v>
      </c>
      <c r="G119" s="3" t="s">
        <v>199</v>
      </c>
      <c r="H119" s="33" t="s">
        <v>191</v>
      </c>
      <c r="I119" s="3">
        <v>45274649</v>
      </c>
      <c r="J119" s="8">
        <v>840840840</v>
      </c>
      <c r="K119" s="9" t="s">
        <v>105</v>
      </c>
      <c r="L119" s="50" t="s">
        <v>301</v>
      </c>
      <c r="M119" s="33"/>
      <c r="N119" s="33"/>
      <c r="O119" s="33">
        <v>1</v>
      </c>
      <c r="P119" s="33"/>
      <c r="Q119" s="33"/>
      <c r="R119" s="33">
        <v>1</v>
      </c>
      <c r="S119" s="33"/>
      <c r="T119" s="33"/>
      <c r="U119" s="33"/>
      <c r="V119" s="33"/>
      <c r="W119" s="73">
        <f t="shared" si="2"/>
        <v>2</v>
      </c>
      <c r="X119" s="56">
        <v>50.620165999999998</v>
      </c>
      <c r="Y119" s="56">
        <v>15.598674000000001</v>
      </c>
      <c r="Z119" s="10"/>
      <c r="AA119" s="3"/>
      <c r="AB119" s="63"/>
      <c r="AC119" s="3" t="s">
        <v>1224</v>
      </c>
    </row>
    <row r="120" spans="1:29" s="25" customFormat="1" x14ac:dyDescent="0.25">
      <c r="A120" s="40" t="s">
        <v>198</v>
      </c>
      <c r="B120" s="39">
        <v>235</v>
      </c>
      <c r="C120" s="3" t="s">
        <v>453</v>
      </c>
      <c r="D120" s="3" t="s">
        <v>454</v>
      </c>
      <c r="E120" s="2">
        <v>22</v>
      </c>
      <c r="F120" s="3" t="s">
        <v>455</v>
      </c>
      <c r="G120" s="3" t="s">
        <v>199</v>
      </c>
      <c r="H120" s="33" t="s">
        <v>191</v>
      </c>
      <c r="I120" s="3">
        <v>45274649</v>
      </c>
      <c r="J120" s="8">
        <v>840840840</v>
      </c>
      <c r="K120" s="9" t="s">
        <v>105</v>
      </c>
      <c r="L120" s="50" t="s">
        <v>301</v>
      </c>
      <c r="M120" s="33"/>
      <c r="N120" s="33"/>
      <c r="O120" s="33">
        <v>2</v>
      </c>
      <c r="P120" s="33"/>
      <c r="Q120" s="33"/>
      <c r="R120" s="33"/>
      <c r="S120" s="33"/>
      <c r="T120" s="33"/>
      <c r="U120" s="33"/>
      <c r="V120" s="33"/>
      <c r="W120" s="73">
        <f t="shared" si="2"/>
        <v>2</v>
      </c>
      <c r="X120" s="56">
        <v>50.071199999999997</v>
      </c>
      <c r="Y120" s="56">
        <v>15.07199</v>
      </c>
      <c r="Z120" s="10"/>
      <c r="AA120" s="3"/>
      <c r="AB120" s="63"/>
      <c r="AC120" s="3" t="s">
        <v>1214</v>
      </c>
    </row>
    <row r="121" spans="1:29" s="25" customFormat="1" x14ac:dyDescent="0.25">
      <c r="A121" s="40" t="s">
        <v>198</v>
      </c>
      <c r="B121" s="39">
        <v>236</v>
      </c>
      <c r="C121" s="3" t="s">
        <v>96</v>
      </c>
      <c r="D121" s="3" t="s">
        <v>381</v>
      </c>
      <c r="E121" s="2">
        <v>233</v>
      </c>
      <c r="F121" s="3" t="s">
        <v>456</v>
      </c>
      <c r="G121" s="3" t="s">
        <v>199</v>
      </c>
      <c r="H121" s="33" t="s">
        <v>191</v>
      </c>
      <c r="I121" s="3">
        <v>45274649</v>
      </c>
      <c r="J121" s="8">
        <v>840840840</v>
      </c>
      <c r="K121" s="9" t="s">
        <v>105</v>
      </c>
      <c r="L121" s="50" t="s">
        <v>301</v>
      </c>
      <c r="M121" s="33"/>
      <c r="N121" s="33"/>
      <c r="O121" s="33">
        <v>2</v>
      </c>
      <c r="P121" s="33"/>
      <c r="Q121" s="33"/>
      <c r="R121" s="33"/>
      <c r="S121" s="33"/>
      <c r="T121" s="33"/>
      <c r="U121" s="33"/>
      <c r="V121" s="33"/>
      <c r="W121" s="73">
        <f t="shared" si="2"/>
        <v>2</v>
      </c>
      <c r="X121" s="56">
        <v>50.208179999999999</v>
      </c>
      <c r="Y121" s="56">
        <v>15.82724</v>
      </c>
      <c r="Z121" s="10"/>
      <c r="AA121" s="3"/>
      <c r="AB121" s="63"/>
      <c r="AC121" s="3" t="s">
        <v>1214</v>
      </c>
    </row>
    <row r="122" spans="1:29" s="25" customFormat="1" x14ac:dyDescent="0.25">
      <c r="A122" s="40" t="s">
        <v>198</v>
      </c>
      <c r="B122" s="39">
        <v>237</v>
      </c>
      <c r="C122" s="3" t="s">
        <v>44</v>
      </c>
      <c r="D122" s="3" t="s">
        <v>457</v>
      </c>
      <c r="E122" s="2" t="s">
        <v>458</v>
      </c>
      <c r="F122" s="3" t="s">
        <v>459</v>
      </c>
      <c r="G122" s="3" t="s">
        <v>199</v>
      </c>
      <c r="H122" s="33" t="s">
        <v>191</v>
      </c>
      <c r="I122" s="3">
        <v>45274649</v>
      </c>
      <c r="J122" s="8">
        <v>840840840</v>
      </c>
      <c r="K122" s="9" t="s">
        <v>105</v>
      </c>
      <c r="L122" s="50" t="s">
        <v>782</v>
      </c>
      <c r="M122" s="33"/>
      <c r="N122" s="33"/>
      <c r="O122" s="33">
        <v>1</v>
      </c>
      <c r="P122" s="33"/>
      <c r="Q122" s="33"/>
      <c r="R122" s="33">
        <v>1</v>
      </c>
      <c r="S122" s="33"/>
      <c r="T122" s="33"/>
      <c r="U122" s="33"/>
      <c r="V122" s="33"/>
      <c r="W122" s="73">
        <f t="shared" si="2"/>
        <v>2</v>
      </c>
      <c r="X122" s="56">
        <v>49.186129999999999</v>
      </c>
      <c r="Y122" s="56">
        <v>16.649799999999999</v>
      </c>
      <c r="Z122" s="10"/>
      <c r="AA122" s="3"/>
      <c r="AB122" s="63"/>
      <c r="AC122" s="3" t="s">
        <v>1212</v>
      </c>
    </row>
    <row r="123" spans="1:29" s="25" customFormat="1" x14ac:dyDescent="0.25">
      <c r="A123" s="40" t="s">
        <v>198</v>
      </c>
      <c r="B123" s="39">
        <v>238</v>
      </c>
      <c r="C123" s="3" t="s">
        <v>168</v>
      </c>
      <c r="D123" s="3" t="s">
        <v>460</v>
      </c>
      <c r="E123" s="2">
        <v>174</v>
      </c>
      <c r="F123" s="3" t="s">
        <v>461</v>
      </c>
      <c r="G123" s="3" t="s">
        <v>199</v>
      </c>
      <c r="H123" s="33" t="s">
        <v>191</v>
      </c>
      <c r="I123" s="3">
        <v>45274649</v>
      </c>
      <c r="J123" s="8">
        <v>840840840</v>
      </c>
      <c r="K123" s="9" t="s">
        <v>105</v>
      </c>
      <c r="L123" s="50" t="s">
        <v>733</v>
      </c>
      <c r="M123" s="33"/>
      <c r="N123" s="33"/>
      <c r="O123" s="33">
        <v>2</v>
      </c>
      <c r="P123" s="33"/>
      <c r="Q123" s="33"/>
      <c r="R123" s="33"/>
      <c r="S123" s="33"/>
      <c r="T123" s="33"/>
      <c r="U123" s="33"/>
      <c r="V123" s="33"/>
      <c r="W123" s="73">
        <f t="shared" si="2"/>
        <v>2</v>
      </c>
      <c r="X123" s="56">
        <v>49.226002000000001</v>
      </c>
      <c r="Y123" s="56">
        <v>17.667998999999998</v>
      </c>
      <c r="Z123" s="10"/>
      <c r="AA123" s="3"/>
      <c r="AB123" s="63"/>
      <c r="AC123" s="3" t="s">
        <v>1215</v>
      </c>
    </row>
    <row r="124" spans="1:29" s="25" customFormat="1" x14ac:dyDescent="0.25">
      <c r="A124" s="40" t="s">
        <v>198</v>
      </c>
      <c r="B124" s="39">
        <v>239</v>
      </c>
      <c r="C124" s="3" t="s">
        <v>92</v>
      </c>
      <c r="D124" s="3" t="s">
        <v>462</v>
      </c>
      <c r="E124" s="2">
        <v>117</v>
      </c>
      <c r="F124" s="3" t="s">
        <v>463</v>
      </c>
      <c r="G124" s="3" t="s">
        <v>199</v>
      </c>
      <c r="H124" s="33" t="s">
        <v>191</v>
      </c>
      <c r="I124" s="3">
        <v>45274649</v>
      </c>
      <c r="J124" s="8">
        <v>840840840</v>
      </c>
      <c r="K124" s="9" t="s">
        <v>105</v>
      </c>
      <c r="L124" s="50" t="s">
        <v>301</v>
      </c>
      <c r="M124" s="33"/>
      <c r="N124" s="33"/>
      <c r="O124" s="33">
        <v>2</v>
      </c>
      <c r="P124" s="33"/>
      <c r="Q124" s="33"/>
      <c r="R124" s="33"/>
      <c r="S124" s="33"/>
      <c r="T124" s="33"/>
      <c r="U124" s="33"/>
      <c r="V124" s="33"/>
      <c r="W124" s="73">
        <f t="shared" si="2"/>
        <v>2</v>
      </c>
      <c r="X124" s="56">
        <v>49.829459999999997</v>
      </c>
      <c r="Y124" s="56">
        <v>18.270659999999999</v>
      </c>
      <c r="Z124" s="10"/>
      <c r="AA124" s="3"/>
      <c r="AB124" s="63"/>
      <c r="AC124" s="3" t="s">
        <v>1225</v>
      </c>
    </row>
    <row r="125" spans="1:29" s="25" customFormat="1" x14ac:dyDescent="0.25">
      <c r="A125" s="40" t="s">
        <v>198</v>
      </c>
      <c r="B125" s="39">
        <v>240</v>
      </c>
      <c r="C125" s="3" t="s">
        <v>92</v>
      </c>
      <c r="D125" s="3" t="s">
        <v>464</v>
      </c>
      <c r="E125" s="2" t="s">
        <v>465</v>
      </c>
      <c r="F125" s="3" t="s">
        <v>466</v>
      </c>
      <c r="G125" s="3" t="s">
        <v>199</v>
      </c>
      <c r="H125" s="33" t="s">
        <v>191</v>
      </c>
      <c r="I125" s="3">
        <v>45274649</v>
      </c>
      <c r="J125" s="8">
        <v>840840840</v>
      </c>
      <c r="K125" s="9" t="s">
        <v>105</v>
      </c>
      <c r="L125" s="50" t="s">
        <v>301</v>
      </c>
      <c r="M125" s="33"/>
      <c r="N125" s="33"/>
      <c r="O125" s="33">
        <v>2</v>
      </c>
      <c r="P125" s="33"/>
      <c r="Q125" s="33"/>
      <c r="R125" s="33"/>
      <c r="S125" s="33"/>
      <c r="T125" s="33"/>
      <c r="U125" s="33"/>
      <c r="V125" s="33"/>
      <c r="W125" s="73">
        <f t="shared" si="2"/>
        <v>2</v>
      </c>
      <c r="X125" s="56">
        <v>49.799990000000001</v>
      </c>
      <c r="Y125" s="56">
        <v>18.231030000000001</v>
      </c>
      <c r="Z125" s="10"/>
      <c r="AA125" s="3"/>
      <c r="AB125" s="63"/>
      <c r="AC125" s="3" t="s">
        <v>1215</v>
      </c>
    </row>
    <row r="126" spans="1:29" s="25" customFormat="1" x14ac:dyDescent="0.25">
      <c r="A126" s="40" t="s">
        <v>198</v>
      </c>
      <c r="B126" s="39">
        <v>241</v>
      </c>
      <c r="C126" s="3" t="s">
        <v>467</v>
      </c>
      <c r="D126" s="3" t="s">
        <v>468</v>
      </c>
      <c r="E126" s="2"/>
      <c r="F126" s="3" t="s">
        <v>469</v>
      </c>
      <c r="G126" s="3" t="s">
        <v>199</v>
      </c>
      <c r="H126" s="33" t="s">
        <v>191</v>
      </c>
      <c r="I126" s="3">
        <v>45274649</v>
      </c>
      <c r="J126" s="8">
        <v>840840840</v>
      </c>
      <c r="K126" s="9" t="s">
        <v>105</v>
      </c>
      <c r="L126" s="50" t="s">
        <v>301</v>
      </c>
      <c r="M126" s="33"/>
      <c r="N126" s="33"/>
      <c r="O126" s="33">
        <v>2</v>
      </c>
      <c r="P126" s="33"/>
      <c r="Q126" s="33"/>
      <c r="R126" s="33"/>
      <c r="S126" s="33"/>
      <c r="T126" s="33"/>
      <c r="U126" s="33"/>
      <c r="V126" s="33"/>
      <c r="W126" s="73">
        <f t="shared" si="2"/>
        <v>2</v>
      </c>
      <c r="X126" s="56">
        <v>49.783320000000003</v>
      </c>
      <c r="Y126" s="56">
        <v>18.4223</v>
      </c>
      <c r="Z126" s="10"/>
      <c r="AA126" s="3"/>
      <c r="AB126" s="63"/>
      <c r="AC126" s="3" t="s">
        <v>1208</v>
      </c>
    </row>
    <row r="127" spans="1:29" s="25" customFormat="1" x14ac:dyDescent="0.25">
      <c r="A127" s="40" t="s">
        <v>198</v>
      </c>
      <c r="B127" s="39">
        <v>242</v>
      </c>
      <c r="C127" s="3" t="s">
        <v>470</v>
      </c>
      <c r="D127" s="3" t="s">
        <v>471</v>
      </c>
      <c r="E127" s="2" t="s">
        <v>472</v>
      </c>
      <c r="F127" s="3" t="s">
        <v>473</v>
      </c>
      <c r="G127" s="3" t="s">
        <v>199</v>
      </c>
      <c r="H127" s="33" t="s">
        <v>191</v>
      </c>
      <c r="I127" s="3">
        <v>45274649</v>
      </c>
      <c r="J127" s="8">
        <v>840840840</v>
      </c>
      <c r="K127" s="9" t="s">
        <v>105</v>
      </c>
      <c r="L127" s="50" t="s">
        <v>301</v>
      </c>
      <c r="M127" s="33"/>
      <c r="N127" s="33"/>
      <c r="O127" s="33">
        <v>2</v>
      </c>
      <c r="P127" s="33"/>
      <c r="Q127" s="33"/>
      <c r="R127" s="33"/>
      <c r="S127" s="33"/>
      <c r="T127" s="33"/>
      <c r="U127" s="33"/>
      <c r="V127" s="33"/>
      <c r="W127" s="73">
        <f t="shared" si="2"/>
        <v>2</v>
      </c>
      <c r="X127" s="56">
        <v>49.85472</v>
      </c>
      <c r="Y127" s="56">
        <v>18.544170000000001</v>
      </c>
      <c r="Z127" s="10"/>
      <c r="AA127" s="3"/>
      <c r="AB127" s="63"/>
      <c r="AC127" s="3" t="s">
        <v>1208</v>
      </c>
    </row>
    <row r="128" spans="1:29" s="25" customFormat="1" x14ac:dyDescent="0.25">
      <c r="A128" s="40" t="s">
        <v>198</v>
      </c>
      <c r="B128" s="39">
        <v>243</v>
      </c>
      <c r="C128" s="3" t="s">
        <v>474</v>
      </c>
      <c r="D128" s="3" t="s">
        <v>475</v>
      </c>
      <c r="E128" s="2">
        <v>5</v>
      </c>
      <c r="F128" s="3" t="s">
        <v>476</v>
      </c>
      <c r="G128" s="3" t="s">
        <v>199</v>
      </c>
      <c r="H128" s="33" t="s">
        <v>191</v>
      </c>
      <c r="I128" s="3">
        <v>45274649</v>
      </c>
      <c r="J128" s="8">
        <v>840840840</v>
      </c>
      <c r="K128" s="9" t="s">
        <v>105</v>
      </c>
      <c r="L128" s="50" t="s">
        <v>301</v>
      </c>
      <c r="M128" s="33"/>
      <c r="N128" s="33"/>
      <c r="O128" s="33">
        <v>2</v>
      </c>
      <c r="P128" s="33"/>
      <c r="Q128" s="33"/>
      <c r="R128" s="33"/>
      <c r="S128" s="33"/>
      <c r="T128" s="33"/>
      <c r="U128" s="33"/>
      <c r="V128" s="33"/>
      <c r="W128" s="73">
        <f t="shared" si="2"/>
        <v>2</v>
      </c>
      <c r="X128" s="56">
        <v>49.787999999999997</v>
      </c>
      <c r="Y128" s="56">
        <v>18.126000000000001</v>
      </c>
      <c r="Z128" s="10"/>
      <c r="AA128" s="3"/>
      <c r="AB128" s="63"/>
      <c r="AC128" s="3" t="s">
        <v>1226</v>
      </c>
    </row>
    <row r="129" spans="1:29" s="25" customFormat="1" x14ac:dyDescent="0.25">
      <c r="A129" s="40" t="s">
        <v>198</v>
      </c>
      <c r="B129" s="39">
        <v>244</v>
      </c>
      <c r="C129" s="3" t="s">
        <v>477</v>
      </c>
      <c r="D129" s="3" t="s">
        <v>478</v>
      </c>
      <c r="E129" s="2">
        <v>160</v>
      </c>
      <c r="F129" s="3" t="s">
        <v>479</v>
      </c>
      <c r="G129" s="3" t="s">
        <v>199</v>
      </c>
      <c r="H129" s="33" t="s">
        <v>191</v>
      </c>
      <c r="I129" s="3">
        <v>45274649</v>
      </c>
      <c r="J129" s="8">
        <v>840840840</v>
      </c>
      <c r="K129" s="9" t="s">
        <v>105</v>
      </c>
      <c r="L129" s="50" t="s">
        <v>301</v>
      </c>
      <c r="M129" s="33"/>
      <c r="N129" s="33"/>
      <c r="O129" s="33">
        <v>2</v>
      </c>
      <c r="P129" s="33"/>
      <c r="Q129" s="33"/>
      <c r="R129" s="33"/>
      <c r="S129" s="33"/>
      <c r="T129" s="33"/>
      <c r="U129" s="33"/>
      <c r="V129" s="33"/>
      <c r="W129" s="73">
        <f t="shared" si="2"/>
        <v>2</v>
      </c>
      <c r="X129" s="56">
        <v>49.677962754799999</v>
      </c>
      <c r="Y129" s="56">
        <v>18.673008084300001</v>
      </c>
      <c r="Z129" s="10"/>
      <c r="AA129" s="3"/>
      <c r="AB129" s="63"/>
      <c r="AC129" s="3" t="s">
        <v>1208</v>
      </c>
    </row>
    <row r="130" spans="1:29" s="25" customFormat="1" x14ac:dyDescent="0.25">
      <c r="A130" s="40" t="s">
        <v>198</v>
      </c>
      <c r="B130" s="39">
        <v>246</v>
      </c>
      <c r="C130" s="3" t="s">
        <v>481</v>
      </c>
      <c r="D130" s="3" t="s">
        <v>480</v>
      </c>
      <c r="E130" s="2">
        <v>2</v>
      </c>
      <c r="F130" s="3" t="s">
        <v>747</v>
      </c>
      <c r="G130" s="3" t="s">
        <v>199</v>
      </c>
      <c r="H130" s="33" t="s">
        <v>191</v>
      </c>
      <c r="I130" s="3">
        <v>45274649</v>
      </c>
      <c r="J130" s="8">
        <v>840840840</v>
      </c>
      <c r="K130" s="9" t="s">
        <v>105</v>
      </c>
      <c r="L130" s="50" t="s">
        <v>748</v>
      </c>
      <c r="M130" s="33"/>
      <c r="N130" s="33"/>
      <c r="O130" s="33">
        <v>1</v>
      </c>
      <c r="P130" s="33"/>
      <c r="Q130" s="33"/>
      <c r="R130" s="33">
        <v>1</v>
      </c>
      <c r="S130" s="33"/>
      <c r="T130" s="33"/>
      <c r="U130" s="33"/>
      <c r="V130" s="33"/>
      <c r="W130" s="73">
        <f t="shared" si="2"/>
        <v>2</v>
      </c>
      <c r="X130" s="56">
        <v>50.090724999999999</v>
      </c>
      <c r="Y130" s="56">
        <v>14.49893</v>
      </c>
      <c r="Z130" s="10"/>
      <c r="AA130" s="3"/>
      <c r="AB130" s="63"/>
      <c r="AC130" s="3" t="s">
        <v>1212</v>
      </c>
    </row>
    <row r="131" spans="1:29" s="25" customFormat="1" x14ac:dyDescent="0.25">
      <c r="A131" s="40" t="s">
        <v>198</v>
      </c>
      <c r="B131" s="39">
        <v>248</v>
      </c>
      <c r="C131" s="3" t="s">
        <v>78</v>
      </c>
      <c r="D131" s="3" t="s">
        <v>360</v>
      </c>
      <c r="E131" s="2" t="s">
        <v>482</v>
      </c>
      <c r="F131" s="3" t="s">
        <v>1174</v>
      </c>
      <c r="G131" s="3" t="s">
        <v>199</v>
      </c>
      <c r="H131" s="33" t="s">
        <v>191</v>
      </c>
      <c r="I131" s="3">
        <v>45274649</v>
      </c>
      <c r="J131" s="8">
        <v>840840840</v>
      </c>
      <c r="K131" s="9" t="s">
        <v>1175</v>
      </c>
      <c r="L131" s="50" t="s">
        <v>604</v>
      </c>
      <c r="M131" s="33"/>
      <c r="N131" s="33"/>
      <c r="O131" s="33">
        <v>2</v>
      </c>
      <c r="P131" s="33"/>
      <c r="Q131" s="33">
        <v>2</v>
      </c>
      <c r="R131" s="33"/>
      <c r="S131" s="33"/>
      <c r="T131" s="33"/>
      <c r="U131" s="33"/>
      <c r="V131" s="33"/>
      <c r="W131" s="73">
        <f t="shared" si="2"/>
        <v>4</v>
      </c>
      <c r="X131" s="56">
        <v>50.083241000000001</v>
      </c>
      <c r="Y131" s="56">
        <v>14.435021000000001</v>
      </c>
      <c r="Z131" s="10">
        <v>0</v>
      </c>
      <c r="AA131" s="3" t="s">
        <v>1122</v>
      </c>
      <c r="AB131" s="63" t="s">
        <v>1176</v>
      </c>
      <c r="AC131" s="3" t="s">
        <v>1219</v>
      </c>
    </row>
    <row r="132" spans="1:29" s="25" customFormat="1" x14ac:dyDescent="0.25">
      <c r="A132" s="40" t="s">
        <v>198</v>
      </c>
      <c r="B132" s="39">
        <v>250</v>
      </c>
      <c r="C132" s="3" t="s">
        <v>483</v>
      </c>
      <c r="D132" s="3" t="s">
        <v>784</v>
      </c>
      <c r="E132" s="2"/>
      <c r="F132" s="3" t="s">
        <v>484</v>
      </c>
      <c r="G132" s="3" t="s">
        <v>199</v>
      </c>
      <c r="H132" s="33" t="s">
        <v>191</v>
      </c>
      <c r="I132" s="3">
        <v>45274649</v>
      </c>
      <c r="J132" s="8">
        <v>62242156</v>
      </c>
      <c r="K132" s="9" t="s">
        <v>105</v>
      </c>
      <c r="L132" s="50" t="s">
        <v>485</v>
      </c>
      <c r="M132" s="33"/>
      <c r="N132" s="33"/>
      <c r="O132" s="33">
        <v>3</v>
      </c>
      <c r="P132" s="33"/>
      <c r="Q132" s="33"/>
      <c r="R132" s="33">
        <v>1</v>
      </c>
      <c r="S132" s="33"/>
      <c r="T132" s="33"/>
      <c r="U132" s="33"/>
      <c r="V132" s="33"/>
      <c r="W132" s="73">
        <f t="shared" ref="W132:W195" si="3">SUM(M132:V132)</f>
        <v>4</v>
      </c>
      <c r="X132" s="56">
        <v>50.39096</v>
      </c>
      <c r="Y132" s="56">
        <v>13.52826</v>
      </c>
      <c r="Z132" s="10"/>
      <c r="AA132" s="3"/>
      <c r="AB132" s="63"/>
      <c r="AC132" s="3" t="s">
        <v>1211</v>
      </c>
    </row>
    <row r="133" spans="1:29" s="25" customFormat="1" x14ac:dyDescent="0.25">
      <c r="A133" s="40" t="s">
        <v>198</v>
      </c>
      <c r="B133" s="39">
        <v>251</v>
      </c>
      <c r="C133" s="3" t="s">
        <v>486</v>
      </c>
      <c r="D133" s="3" t="s">
        <v>696</v>
      </c>
      <c r="E133" s="2">
        <v>4602</v>
      </c>
      <c r="F133" s="3" t="s">
        <v>697</v>
      </c>
      <c r="G133" s="3" t="s">
        <v>199</v>
      </c>
      <c r="H133" s="33" t="s">
        <v>191</v>
      </c>
      <c r="I133" s="3">
        <v>45274649</v>
      </c>
      <c r="J133" s="8">
        <v>840840840</v>
      </c>
      <c r="K133" s="50" t="s">
        <v>105</v>
      </c>
      <c r="L133" s="50" t="s">
        <v>698</v>
      </c>
      <c r="M133" s="33"/>
      <c r="N133" s="33"/>
      <c r="O133" s="33">
        <v>2</v>
      </c>
      <c r="P133" s="33"/>
      <c r="Q133" s="33"/>
      <c r="R133" s="33"/>
      <c r="S133" s="33"/>
      <c r="T133" s="33"/>
      <c r="U133" s="33"/>
      <c r="V133" s="33"/>
      <c r="W133" s="73">
        <f t="shared" si="3"/>
        <v>2</v>
      </c>
      <c r="X133" s="56">
        <v>50.462521000000002</v>
      </c>
      <c r="Y133" s="56">
        <v>13.4108453</v>
      </c>
      <c r="Z133" s="10"/>
      <c r="AA133" s="3"/>
      <c r="AB133" s="63"/>
      <c r="AC133" s="3" t="s">
        <v>1208</v>
      </c>
    </row>
    <row r="134" spans="1:29" s="25" customFormat="1" x14ac:dyDescent="0.25">
      <c r="A134" s="40" t="s">
        <v>198</v>
      </c>
      <c r="B134" s="39">
        <v>252</v>
      </c>
      <c r="C134" s="3" t="s">
        <v>487</v>
      </c>
      <c r="D134" s="3" t="s">
        <v>488</v>
      </c>
      <c r="E134" s="2">
        <v>907</v>
      </c>
      <c r="F134" s="3" t="s">
        <v>832</v>
      </c>
      <c r="G134" s="3"/>
      <c r="H134" s="33" t="s">
        <v>190</v>
      </c>
      <c r="I134" s="3">
        <v>28638531</v>
      </c>
      <c r="J134" s="8">
        <v>603505194</v>
      </c>
      <c r="K134" s="50" t="s">
        <v>489</v>
      </c>
      <c r="L134" s="50" t="s">
        <v>490</v>
      </c>
      <c r="M134" s="33">
        <v>1</v>
      </c>
      <c r="N134" s="33"/>
      <c r="O134" s="33"/>
      <c r="P134" s="33"/>
      <c r="Q134" s="33"/>
      <c r="R134" s="33"/>
      <c r="S134" s="33"/>
      <c r="T134" s="33">
        <v>1</v>
      </c>
      <c r="U134" s="33">
        <v>1</v>
      </c>
      <c r="V134" s="33"/>
      <c r="W134" s="73">
        <f t="shared" si="3"/>
        <v>3</v>
      </c>
      <c r="X134" s="56">
        <v>49.4756322</v>
      </c>
      <c r="Y134" s="56">
        <v>17.981742199999999</v>
      </c>
      <c r="Z134" s="10">
        <v>0</v>
      </c>
      <c r="AA134" s="3" t="s">
        <v>1122</v>
      </c>
      <c r="AB134" s="63" t="s">
        <v>1124</v>
      </c>
      <c r="AC134" s="3" t="s">
        <v>1209</v>
      </c>
    </row>
    <row r="135" spans="1:29" s="25" customFormat="1" x14ac:dyDescent="0.25">
      <c r="A135" s="40" t="s">
        <v>198</v>
      </c>
      <c r="B135" s="39">
        <v>253</v>
      </c>
      <c r="C135" s="3" t="s">
        <v>78</v>
      </c>
      <c r="D135" s="3" t="s">
        <v>491</v>
      </c>
      <c r="E135" s="2"/>
      <c r="F135" s="3" t="s">
        <v>512</v>
      </c>
      <c r="G135" s="3" t="s">
        <v>492</v>
      </c>
      <c r="H135" s="33" t="s">
        <v>190</v>
      </c>
      <c r="I135" s="3">
        <v>27567575</v>
      </c>
      <c r="J135" s="8">
        <v>736507112</v>
      </c>
      <c r="K135" s="50" t="s">
        <v>513</v>
      </c>
      <c r="L135" s="50" t="s">
        <v>514</v>
      </c>
      <c r="M135" s="33"/>
      <c r="N135" s="33"/>
      <c r="O135" s="33"/>
      <c r="P135" s="33"/>
      <c r="Q135" s="33">
        <v>1</v>
      </c>
      <c r="R135" s="33"/>
      <c r="S135" s="33"/>
      <c r="T135" s="33"/>
      <c r="U135" s="33"/>
      <c r="V135" s="33"/>
      <c r="W135" s="73">
        <f t="shared" si="3"/>
        <v>1</v>
      </c>
      <c r="X135" s="56">
        <v>50.110489999999999</v>
      </c>
      <c r="Y135" s="56">
        <v>14.52478</v>
      </c>
      <c r="Z135" s="10"/>
      <c r="AA135" s="3"/>
      <c r="AB135" s="63"/>
      <c r="AC135" s="3" t="s">
        <v>1212</v>
      </c>
    </row>
    <row r="136" spans="1:29" s="25" customFormat="1" x14ac:dyDescent="0.25">
      <c r="A136" s="40" t="s">
        <v>198</v>
      </c>
      <c r="B136" s="39">
        <v>254</v>
      </c>
      <c r="C136" s="3" t="s">
        <v>92</v>
      </c>
      <c r="D136" s="3" t="s">
        <v>494</v>
      </c>
      <c r="E136" s="2" t="s">
        <v>495</v>
      </c>
      <c r="F136" s="3" t="s">
        <v>493</v>
      </c>
      <c r="G136" s="3" t="s">
        <v>199</v>
      </c>
      <c r="H136" s="33" t="s">
        <v>191</v>
      </c>
      <c r="I136" s="3">
        <v>45274649</v>
      </c>
      <c r="J136" s="8">
        <v>840840840</v>
      </c>
      <c r="K136" s="9" t="s">
        <v>105</v>
      </c>
      <c r="L136" s="50" t="s">
        <v>301</v>
      </c>
      <c r="M136" s="33">
        <v>1</v>
      </c>
      <c r="N136" s="33"/>
      <c r="O136" s="33">
        <v>2</v>
      </c>
      <c r="P136" s="33"/>
      <c r="Q136" s="33"/>
      <c r="R136" s="33">
        <v>1</v>
      </c>
      <c r="S136" s="33"/>
      <c r="T136" s="33"/>
      <c r="U136" s="33"/>
      <c r="V136" s="33"/>
      <c r="W136" s="73">
        <f t="shared" si="3"/>
        <v>4</v>
      </c>
      <c r="X136" s="56">
        <v>49.815350000000002</v>
      </c>
      <c r="Y136" s="56">
        <v>18.27338</v>
      </c>
      <c r="Z136" s="10"/>
      <c r="AA136" s="3"/>
      <c r="AB136" s="63" t="s">
        <v>496</v>
      </c>
      <c r="AC136" s="3" t="s">
        <v>1214</v>
      </c>
    </row>
    <row r="137" spans="1:29" s="25" customFormat="1" x14ac:dyDescent="0.25">
      <c r="A137" s="40" t="s">
        <v>198</v>
      </c>
      <c r="B137" s="39">
        <v>255</v>
      </c>
      <c r="C137" s="3" t="s">
        <v>192</v>
      </c>
      <c r="D137" s="3" t="s">
        <v>193</v>
      </c>
      <c r="E137" s="2" t="s">
        <v>194</v>
      </c>
      <c r="F137" s="3" t="s">
        <v>384</v>
      </c>
      <c r="G137" s="3" t="s">
        <v>199</v>
      </c>
      <c r="H137" s="33" t="s">
        <v>191</v>
      </c>
      <c r="I137" s="3">
        <v>45274649</v>
      </c>
      <c r="J137" s="8">
        <v>840840840</v>
      </c>
      <c r="K137" s="9" t="s">
        <v>105</v>
      </c>
      <c r="L137" s="50" t="s">
        <v>688</v>
      </c>
      <c r="M137" s="33"/>
      <c r="N137" s="33"/>
      <c r="O137" s="33">
        <v>2</v>
      </c>
      <c r="P137" s="33"/>
      <c r="Q137" s="33"/>
      <c r="R137" s="33"/>
      <c r="S137" s="33"/>
      <c r="T137" s="33"/>
      <c r="U137" s="33"/>
      <c r="V137" s="33"/>
      <c r="W137" s="73">
        <f t="shared" si="3"/>
        <v>2</v>
      </c>
      <c r="X137" s="56">
        <v>50.658665589999998</v>
      </c>
      <c r="Y137" s="56">
        <v>14.0410871999999</v>
      </c>
      <c r="Z137" s="10"/>
      <c r="AA137" s="3"/>
      <c r="AB137" s="63"/>
      <c r="AC137" s="3" t="s">
        <v>1215</v>
      </c>
    </row>
    <row r="138" spans="1:29" s="25" customFormat="1" x14ac:dyDescent="0.25">
      <c r="A138" s="40" t="s">
        <v>198</v>
      </c>
      <c r="B138" s="39">
        <v>256</v>
      </c>
      <c r="C138" s="3" t="s">
        <v>497</v>
      </c>
      <c r="D138" s="3" t="s">
        <v>498</v>
      </c>
      <c r="E138" s="2">
        <v>141</v>
      </c>
      <c r="F138" s="3" t="s">
        <v>499</v>
      </c>
      <c r="G138" s="3" t="s">
        <v>199</v>
      </c>
      <c r="H138" s="33" t="s">
        <v>191</v>
      </c>
      <c r="I138" s="3">
        <v>45274649</v>
      </c>
      <c r="J138" s="8">
        <v>840840840</v>
      </c>
      <c r="K138" s="9" t="s">
        <v>105</v>
      </c>
      <c r="L138" s="50" t="s">
        <v>301</v>
      </c>
      <c r="M138" s="33"/>
      <c r="N138" s="33"/>
      <c r="O138" s="33">
        <v>1</v>
      </c>
      <c r="P138" s="33"/>
      <c r="Q138" s="33"/>
      <c r="R138" s="33">
        <v>1</v>
      </c>
      <c r="S138" s="33"/>
      <c r="T138" s="33"/>
      <c r="U138" s="33"/>
      <c r="V138" s="33"/>
      <c r="W138" s="73">
        <f t="shared" si="3"/>
        <v>2</v>
      </c>
      <c r="X138" s="56">
        <v>50.564319300000001</v>
      </c>
      <c r="Y138" s="56">
        <v>13.782864999999999</v>
      </c>
      <c r="Z138" s="10"/>
      <c r="AA138" s="3"/>
      <c r="AB138" s="63"/>
      <c r="AC138" s="3" t="s">
        <v>1214</v>
      </c>
    </row>
    <row r="139" spans="1:29" s="25" customFormat="1" x14ac:dyDescent="0.25">
      <c r="A139" s="40" t="s">
        <v>198</v>
      </c>
      <c r="B139" s="39">
        <v>257</v>
      </c>
      <c r="C139" s="3" t="s">
        <v>500</v>
      </c>
      <c r="D139" s="3"/>
      <c r="E139" s="2"/>
      <c r="F139" s="3" t="s">
        <v>501</v>
      </c>
      <c r="G139" s="3" t="s">
        <v>199</v>
      </c>
      <c r="H139" s="33" t="s">
        <v>191</v>
      </c>
      <c r="I139" s="3">
        <v>45274649</v>
      </c>
      <c r="J139" s="8">
        <v>840840840</v>
      </c>
      <c r="K139" s="9" t="s">
        <v>105</v>
      </c>
      <c r="L139" s="50" t="s">
        <v>301</v>
      </c>
      <c r="M139" s="33"/>
      <c r="N139" s="33"/>
      <c r="O139" s="33">
        <v>1</v>
      </c>
      <c r="P139" s="33"/>
      <c r="Q139" s="33"/>
      <c r="R139" s="33">
        <v>1</v>
      </c>
      <c r="S139" s="33"/>
      <c r="T139" s="33"/>
      <c r="U139" s="33"/>
      <c r="V139" s="33"/>
      <c r="W139" s="73">
        <f t="shared" si="3"/>
        <v>2</v>
      </c>
      <c r="X139" s="56">
        <v>50.415840000000003</v>
      </c>
      <c r="Y139" s="56">
        <v>14.418519999999999</v>
      </c>
      <c r="Z139" s="10"/>
      <c r="AA139" s="3"/>
      <c r="AB139" s="63"/>
      <c r="AC139" s="3" t="s">
        <v>1214</v>
      </c>
    </row>
    <row r="140" spans="1:29" s="25" customFormat="1" x14ac:dyDescent="0.25">
      <c r="A140" s="40" t="s">
        <v>198</v>
      </c>
      <c r="B140" s="39">
        <v>258</v>
      </c>
      <c r="C140" s="3" t="s">
        <v>502</v>
      </c>
      <c r="D140" s="3"/>
      <c r="E140" s="2"/>
      <c r="F140" s="3" t="s">
        <v>503</v>
      </c>
      <c r="G140" s="3" t="s">
        <v>199</v>
      </c>
      <c r="H140" s="33" t="s">
        <v>191</v>
      </c>
      <c r="I140" s="3">
        <v>45274649</v>
      </c>
      <c r="J140" s="8">
        <v>840840840</v>
      </c>
      <c r="K140" s="9" t="s">
        <v>105</v>
      </c>
      <c r="L140" s="50" t="s">
        <v>301</v>
      </c>
      <c r="M140" s="33">
        <v>1</v>
      </c>
      <c r="N140" s="33"/>
      <c r="O140" s="33">
        <v>1</v>
      </c>
      <c r="P140" s="33"/>
      <c r="Q140" s="33"/>
      <c r="R140" s="33">
        <v>1</v>
      </c>
      <c r="S140" s="33"/>
      <c r="T140" s="33"/>
      <c r="U140" s="33"/>
      <c r="V140" s="33"/>
      <c r="W140" s="73">
        <f t="shared" si="3"/>
        <v>3</v>
      </c>
      <c r="X140" s="56">
        <v>50.418709999999997</v>
      </c>
      <c r="Y140" s="56">
        <v>13.2547</v>
      </c>
      <c r="Z140" s="10"/>
      <c r="AA140" s="3"/>
      <c r="AB140" s="63"/>
      <c r="AC140" s="3" t="s">
        <v>1214</v>
      </c>
    </row>
    <row r="141" spans="1:29" s="25" customFormat="1" x14ac:dyDescent="0.25">
      <c r="A141" s="40" t="s">
        <v>198</v>
      </c>
      <c r="B141" s="39">
        <v>260</v>
      </c>
      <c r="C141" s="3" t="s">
        <v>168</v>
      </c>
      <c r="D141" s="3" t="s">
        <v>504</v>
      </c>
      <c r="E141" s="2">
        <v>400</v>
      </c>
      <c r="F141" s="3" t="s">
        <v>505</v>
      </c>
      <c r="G141" s="3" t="s">
        <v>199</v>
      </c>
      <c r="H141" s="33" t="s">
        <v>191</v>
      </c>
      <c r="I141" s="3">
        <v>45274649</v>
      </c>
      <c r="J141" s="8">
        <v>840840840</v>
      </c>
      <c r="K141" s="50" t="s">
        <v>105</v>
      </c>
      <c r="L141" s="50" t="s">
        <v>734</v>
      </c>
      <c r="M141" s="33"/>
      <c r="N141" s="33"/>
      <c r="O141" s="33">
        <v>1</v>
      </c>
      <c r="P141" s="33"/>
      <c r="Q141" s="33"/>
      <c r="R141" s="33">
        <v>1</v>
      </c>
      <c r="S141" s="33"/>
      <c r="T141" s="33"/>
      <c r="U141" s="33"/>
      <c r="V141" s="33"/>
      <c r="W141" s="73">
        <f t="shared" si="3"/>
        <v>2</v>
      </c>
      <c r="X141" s="56">
        <v>49.212761</v>
      </c>
      <c r="Y141" s="56">
        <v>17.616492999999998</v>
      </c>
      <c r="Z141" s="10"/>
      <c r="AA141" s="3"/>
      <c r="AB141" s="63"/>
      <c r="AC141" s="3" t="s">
        <v>1212</v>
      </c>
    </row>
    <row r="142" spans="1:29" s="25" customFormat="1" x14ac:dyDescent="0.25">
      <c r="A142" s="40" t="s">
        <v>198</v>
      </c>
      <c r="B142" s="39">
        <v>261</v>
      </c>
      <c r="C142" s="3" t="s">
        <v>506</v>
      </c>
      <c r="D142" s="3" t="s">
        <v>507</v>
      </c>
      <c r="E142" s="2" t="s">
        <v>508</v>
      </c>
      <c r="F142" s="3" t="s">
        <v>509</v>
      </c>
      <c r="G142" s="3" t="s">
        <v>199</v>
      </c>
      <c r="H142" s="33" t="s">
        <v>191</v>
      </c>
      <c r="I142" s="3">
        <v>45274649</v>
      </c>
      <c r="J142" s="8">
        <v>840840840</v>
      </c>
      <c r="K142" s="50" t="s">
        <v>105</v>
      </c>
      <c r="L142" s="50" t="s">
        <v>772</v>
      </c>
      <c r="M142" s="33"/>
      <c r="N142" s="33"/>
      <c r="O142" s="33">
        <v>1</v>
      </c>
      <c r="P142" s="33"/>
      <c r="Q142" s="33"/>
      <c r="R142" s="33">
        <v>1</v>
      </c>
      <c r="S142" s="33"/>
      <c r="T142" s="33"/>
      <c r="U142" s="33"/>
      <c r="V142" s="33"/>
      <c r="W142" s="73">
        <f t="shared" si="3"/>
        <v>2</v>
      </c>
      <c r="X142" s="56">
        <v>50.05301</v>
      </c>
      <c r="Y142" s="56">
        <v>14.473599999999999</v>
      </c>
      <c r="Z142" s="10"/>
      <c r="AA142" s="3"/>
      <c r="AB142" s="63"/>
      <c r="AC142" s="3" t="s">
        <v>1210</v>
      </c>
    </row>
    <row r="143" spans="1:29" s="25" customFormat="1" x14ac:dyDescent="0.25">
      <c r="A143" s="40" t="s">
        <v>198</v>
      </c>
      <c r="B143" s="39">
        <v>262</v>
      </c>
      <c r="C143" s="3" t="s">
        <v>94</v>
      </c>
      <c r="D143" s="3" t="s">
        <v>511</v>
      </c>
      <c r="E143" s="2">
        <v>821</v>
      </c>
      <c r="F143" s="3" t="s">
        <v>510</v>
      </c>
      <c r="G143" s="3"/>
      <c r="H143" s="33" t="s">
        <v>191</v>
      </c>
      <c r="I143" s="3">
        <v>27445976</v>
      </c>
      <c r="J143" s="8">
        <v>499907111</v>
      </c>
      <c r="K143" s="50" t="s">
        <v>515</v>
      </c>
      <c r="L143" s="50" t="s">
        <v>516</v>
      </c>
      <c r="M143" s="33"/>
      <c r="N143" s="33"/>
      <c r="O143" s="33"/>
      <c r="P143" s="33"/>
      <c r="Q143" s="33"/>
      <c r="R143" s="33"/>
      <c r="S143" s="33"/>
      <c r="T143" s="33"/>
      <c r="U143" s="33">
        <v>1</v>
      </c>
      <c r="V143" s="33"/>
      <c r="W143" s="73">
        <f t="shared" si="3"/>
        <v>1</v>
      </c>
      <c r="X143" s="56">
        <v>50.56306</v>
      </c>
      <c r="Y143" s="56">
        <v>15.907830000000001</v>
      </c>
      <c r="Z143" s="10"/>
      <c r="AA143" s="3"/>
      <c r="AB143" s="63"/>
      <c r="AC143" s="3" t="s">
        <v>1213</v>
      </c>
    </row>
    <row r="144" spans="1:29" s="25" customFormat="1" x14ac:dyDescent="0.25">
      <c r="A144" s="40" t="s">
        <v>198</v>
      </c>
      <c r="B144" s="39">
        <v>263</v>
      </c>
      <c r="C144" s="3" t="s">
        <v>78</v>
      </c>
      <c r="D144" s="3" t="s">
        <v>517</v>
      </c>
      <c r="E144" s="2" t="s">
        <v>518</v>
      </c>
      <c r="F144" s="3" t="s">
        <v>521</v>
      </c>
      <c r="G144" s="3"/>
      <c r="H144" s="33" t="s">
        <v>191</v>
      </c>
      <c r="I144" s="3">
        <v>27651851</v>
      </c>
      <c r="J144" s="8">
        <v>277007500</v>
      </c>
      <c r="K144" s="50" t="s">
        <v>520</v>
      </c>
      <c r="L144" s="50" t="s">
        <v>519</v>
      </c>
      <c r="M144" s="33">
        <v>1</v>
      </c>
      <c r="N144" s="33"/>
      <c r="O144" s="33"/>
      <c r="P144" s="33"/>
      <c r="Q144" s="33">
        <v>1</v>
      </c>
      <c r="R144" s="33"/>
      <c r="S144" s="33"/>
      <c r="T144" s="33"/>
      <c r="U144" s="33"/>
      <c r="V144" s="33"/>
      <c r="W144" s="73">
        <f t="shared" si="3"/>
        <v>2</v>
      </c>
      <c r="X144" s="56">
        <v>50.06682</v>
      </c>
      <c r="Y144" s="56">
        <v>14.534520000000001</v>
      </c>
      <c r="Z144" s="10"/>
      <c r="AA144" s="3"/>
      <c r="AB144" s="63"/>
      <c r="AC144" s="3" t="s">
        <v>1215</v>
      </c>
    </row>
    <row r="145" spans="1:29" s="25" customFormat="1" x14ac:dyDescent="0.25">
      <c r="A145" s="40" t="s">
        <v>198</v>
      </c>
      <c r="B145" s="39">
        <v>264</v>
      </c>
      <c r="C145" s="3" t="s">
        <v>96</v>
      </c>
      <c r="D145" s="3" t="s">
        <v>523</v>
      </c>
      <c r="E145" s="2" t="s">
        <v>524</v>
      </c>
      <c r="F145" s="3" t="s">
        <v>522</v>
      </c>
      <c r="G145" s="3" t="s">
        <v>915</v>
      </c>
      <c r="H145" s="33" t="s">
        <v>191</v>
      </c>
      <c r="I145" s="3">
        <v>15039137</v>
      </c>
      <c r="J145" s="8">
        <v>602386872</v>
      </c>
      <c r="K145" s="50" t="s">
        <v>434</v>
      </c>
      <c r="L145" s="50" t="s">
        <v>525</v>
      </c>
      <c r="M145" s="33">
        <v>2</v>
      </c>
      <c r="N145" s="33"/>
      <c r="O145" s="33"/>
      <c r="P145" s="33"/>
      <c r="Q145" s="33"/>
      <c r="R145" s="33"/>
      <c r="S145" s="33"/>
      <c r="T145" s="33">
        <v>2</v>
      </c>
      <c r="U145" s="33"/>
      <c r="V145" s="33"/>
      <c r="W145" s="73">
        <f t="shared" si="3"/>
        <v>4</v>
      </c>
      <c r="X145" s="56">
        <v>50.190779999999997</v>
      </c>
      <c r="Y145" s="56">
        <v>15.76923</v>
      </c>
      <c r="Z145" s="10"/>
      <c r="AA145" s="3"/>
      <c r="AB145" s="63"/>
      <c r="AC145" s="3" t="s">
        <v>1215</v>
      </c>
    </row>
    <row r="146" spans="1:29" s="25" customFormat="1" x14ac:dyDescent="0.25">
      <c r="A146" s="40" t="s">
        <v>198</v>
      </c>
      <c r="B146" s="39">
        <v>266</v>
      </c>
      <c r="C146" s="3" t="s">
        <v>526</v>
      </c>
      <c r="D146" s="3"/>
      <c r="E146" s="2">
        <v>71</v>
      </c>
      <c r="F146" s="3" t="s">
        <v>831</v>
      </c>
      <c r="G146" s="3"/>
      <c r="H146" s="33" t="s">
        <v>190</v>
      </c>
      <c r="I146" s="3"/>
      <c r="J146" s="8">
        <v>733329370</v>
      </c>
      <c r="K146" s="50"/>
      <c r="L146" s="50"/>
      <c r="M146" s="33">
        <v>1</v>
      </c>
      <c r="N146" s="33"/>
      <c r="O146" s="33"/>
      <c r="P146" s="33"/>
      <c r="Q146" s="33"/>
      <c r="R146" s="33"/>
      <c r="S146" s="33"/>
      <c r="T146" s="33"/>
      <c r="U146" s="33">
        <v>1</v>
      </c>
      <c r="V146" s="33"/>
      <c r="W146" s="73">
        <f t="shared" si="3"/>
        <v>2</v>
      </c>
      <c r="X146" s="56">
        <v>49.85378</v>
      </c>
      <c r="Y146" s="56">
        <v>14.739184</v>
      </c>
      <c r="Z146" s="10">
        <v>2</v>
      </c>
      <c r="AA146" s="3" t="s">
        <v>527</v>
      </c>
      <c r="AB146" s="63" t="s">
        <v>528</v>
      </c>
      <c r="AC146" s="3" t="s">
        <v>1207</v>
      </c>
    </row>
    <row r="147" spans="1:29" s="25" customFormat="1" x14ac:dyDescent="0.25">
      <c r="A147" s="40" t="s">
        <v>198</v>
      </c>
      <c r="B147" s="39">
        <v>267</v>
      </c>
      <c r="C147" s="3" t="s">
        <v>44</v>
      </c>
      <c r="D147" s="3" t="s">
        <v>529</v>
      </c>
      <c r="E147" s="2" t="s">
        <v>530</v>
      </c>
      <c r="F147" s="3" t="s">
        <v>531</v>
      </c>
      <c r="G147" s="3" t="s">
        <v>199</v>
      </c>
      <c r="H147" s="33" t="s">
        <v>191</v>
      </c>
      <c r="I147" s="3">
        <v>45274649</v>
      </c>
      <c r="J147" s="8">
        <v>840840840</v>
      </c>
      <c r="K147" s="50" t="s">
        <v>105</v>
      </c>
      <c r="L147" s="50" t="s">
        <v>532</v>
      </c>
      <c r="M147" s="33">
        <v>1</v>
      </c>
      <c r="N147" s="33"/>
      <c r="O147" s="33">
        <v>3</v>
      </c>
      <c r="P147" s="33"/>
      <c r="Q147" s="33"/>
      <c r="R147" s="33"/>
      <c r="S147" s="33"/>
      <c r="T147" s="33"/>
      <c r="U147" s="33"/>
      <c r="V147" s="33"/>
      <c r="W147" s="73">
        <f t="shared" si="3"/>
        <v>4</v>
      </c>
      <c r="X147" s="56">
        <v>49.199120000000001</v>
      </c>
      <c r="Y147" s="56">
        <v>16.6096</v>
      </c>
      <c r="Z147" s="10">
        <v>30</v>
      </c>
      <c r="AA147" s="3" t="s">
        <v>533</v>
      </c>
      <c r="AB147" s="63" t="s">
        <v>534</v>
      </c>
      <c r="AC147" s="3" t="s">
        <v>1219</v>
      </c>
    </row>
    <row r="148" spans="1:29" s="25" customFormat="1" x14ac:dyDescent="0.25">
      <c r="A148" s="40" t="s">
        <v>198</v>
      </c>
      <c r="B148" s="39">
        <v>268</v>
      </c>
      <c r="C148" s="3" t="s">
        <v>535</v>
      </c>
      <c r="D148" s="3" t="s">
        <v>536</v>
      </c>
      <c r="E148" s="2">
        <v>20</v>
      </c>
      <c r="F148" s="3" t="s">
        <v>537</v>
      </c>
      <c r="G148" s="3" t="s">
        <v>538</v>
      </c>
      <c r="H148" s="33" t="s">
        <v>191</v>
      </c>
      <c r="I148" s="3">
        <v>3244415</v>
      </c>
      <c r="J148" s="8">
        <v>776333155</v>
      </c>
      <c r="K148" s="50" t="s">
        <v>539</v>
      </c>
      <c r="L148" s="50" t="s">
        <v>540</v>
      </c>
      <c r="M148" s="33"/>
      <c r="N148" s="33"/>
      <c r="O148" s="33"/>
      <c r="P148" s="33"/>
      <c r="Q148" s="33"/>
      <c r="R148" s="33">
        <v>1</v>
      </c>
      <c r="S148" s="33"/>
      <c r="T148" s="33"/>
      <c r="U148" s="33"/>
      <c r="V148" s="33"/>
      <c r="W148" s="73">
        <f t="shared" si="3"/>
        <v>1</v>
      </c>
      <c r="X148" s="56">
        <v>49.46705</v>
      </c>
      <c r="Y148" s="56">
        <v>17.964110000000002</v>
      </c>
      <c r="Z148" s="10"/>
      <c r="AA148" s="3"/>
      <c r="AB148" s="63"/>
      <c r="AC148" s="3" t="s">
        <v>1213</v>
      </c>
    </row>
    <row r="149" spans="1:29" s="25" customFormat="1" x14ac:dyDescent="0.25">
      <c r="A149" s="40" t="s">
        <v>198</v>
      </c>
      <c r="B149" s="53">
        <v>302</v>
      </c>
      <c r="C149" s="3" t="s">
        <v>535</v>
      </c>
      <c r="D149" s="3" t="s">
        <v>541</v>
      </c>
      <c r="E149" s="2">
        <v>2415</v>
      </c>
      <c r="F149" s="3" t="s">
        <v>537</v>
      </c>
      <c r="G149" s="3" t="s">
        <v>538</v>
      </c>
      <c r="H149" s="33" t="s">
        <v>191</v>
      </c>
      <c r="I149" s="3">
        <v>3244415</v>
      </c>
      <c r="J149" s="8">
        <v>776333155</v>
      </c>
      <c r="K149" s="50" t="s">
        <v>539</v>
      </c>
      <c r="L149" s="50" t="s">
        <v>540</v>
      </c>
      <c r="M149" s="33">
        <v>1</v>
      </c>
      <c r="N149" s="33"/>
      <c r="O149" s="33">
        <v>1</v>
      </c>
      <c r="P149" s="33"/>
      <c r="Q149" s="33"/>
      <c r="R149" s="33"/>
      <c r="S149" s="33"/>
      <c r="T149" s="33">
        <v>1</v>
      </c>
      <c r="U149" s="33">
        <v>1</v>
      </c>
      <c r="V149" s="33"/>
      <c r="W149" s="73">
        <f t="shared" si="3"/>
        <v>4</v>
      </c>
      <c r="X149" s="56">
        <v>49.457569999999997</v>
      </c>
      <c r="Y149" s="56">
        <v>18.15091</v>
      </c>
      <c r="Z149" s="10"/>
      <c r="AA149" s="3"/>
      <c r="AB149" s="63" t="s">
        <v>1098</v>
      </c>
      <c r="AC149" s="3" t="s">
        <v>1213</v>
      </c>
    </row>
    <row r="150" spans="1:29" s="25" customFormat="1" x14ac:dyDescent="0.25">
      <c r="A150" s="40" t="s">
        <v>198</v>
      </c>
      <c r="B150" s="53">
        <v>303</v>
      </c>
      <c r="C150" s="3" t="s">
        <v>555</v>
      </c>
      <c r="D150" s="3"/>
      <c r="E150" s="2">
        <v>663</v>
      </c>
      <c r="F150" s="3" t="s">
        <v>996</v>
      </c>
      <c r="G150" s="3" t="s">
        <v>538</v>
      </c>
      <c r="H150" s="33" t="s">
        <v>191</v>
      </c>
      <c r="I150" s="3">
        <v>3244415</v>
      </c>
      <c r="J150" s="8">
        <v>776333155</v>
      </c>
      <c r="K150" s="50" t="s">
        <v>539</v>
      </c>
      <c r="L150" s="50" t="s">
        <v>540</v>
      </c>
      <c r="M150" s="33"/>
      <c r="N150" s="33"/>
      <c r="O150" s="33">
        <v>1</v>
      </c>
      <c r="P150" s="33"/>
      <c r="Q150" s="33"/>
      <c r="R150" s="33">
        <v>1</v>
      </c>
      <c r="S150" s="33"/>
      <c r="T150" s="33"/>
      <c r="U150" s="33"/>
      <c r="V150" s="33"/>
      <c r="W150" s="73">
        <f t="shared" si="3"/>
        <v>2</v>
      </c>
      <c r="X150" s="56">
        <v>49.921799999999998</v>
      </c>
      <c r="Y150" s="56">
        <v>16.189627999999999</v>
      </c>
      <c r="Z150" s="10"/>
      <c r="AA150" s="3"/>
      <c r="AB150" s="63" t="s">
        <v>556</v>
      </c>
      <c r="AC150" s="3" t="s">
        <v>1210</v>
      </c>
    </row>
    <row r="151" spans="1:29" s="25" customFormat="1" x14ac:dyDescent="0.25">
      <c r="A151" s="40" t="s">
        <v>198</v>
      </c>
      <c r="B151" s="53">
        <v>304</v>
      </c>
      <c r="C151" s="3" t="s">
        <v>542</v>
      </c>
      <c r="D151" s="3" t="s">
        <v>558</v>
      </c>
      <c r="E151" s="2">
        <v>463</v>
      </c>
      <c r="F151" s="3" t="s">
        <v>557</v>
      </c>
      <c r="G151" s="3" t="s">
        <v>538</v>
      </c>
      <c r="H151" s="33" t="s">
        <v>191</v>
      </c>
      <c r="I151" s="3">
        <v>3244415</v>
      </c>
      <c r="J151" s="8">
        <v>776333155</v>
      </c>
      <c r="K151" s="50" t="s">
        <v>539</v>
      </c>
      <c r="L151" s="50" t="s">
        <v>559</v>
      </c>
      <c r="M151" s="33"/>
      <c r="N151" s="33"/>
      <c r="O151" s="33">
        <v>1</v>
      </c>
      <c r="P151" s="33"/>
      <c r="Q151" s="33">
        <v>2</v>
      </c>
      <c r="R151" s="33"/>
      <c r="S151" s="33"/>
      <c r="T151" s="33"/>
      <c r="U151" s="33"/>
      <c r="V151" s="33"/>
      <c r="W151" s="73">
        <f t="shared" si="3"/>
        <v>3</v>
      </c>
      <c r="X151" s="56">
        <v>50.116840000000003</v>
      </c>
      <c r="Y151" s="56">
        <v>14.93713</v>
      </c>
      <c r="Z151" s="10"/>
      <c r="AA151" s="3"/>
      <c r="AB151" s="63"/>
      <c r="AC151" s="3" t="s">
        <v>1209</v>
      </c>
    </row>
    <row r="152" spans="1:29" s="25" customFormat="1" x14ac:dyDescent="0.25">
      <c r="A152" s="40" t="s">
        <v>198</v>
      </c>
      <c r="B152" s="53">
        <v>305</v>
      </c>
      <c r="C152" s="3" t="s">
        <v>543</v>
      </c>
      <c r="D152" s="3"/>
      <c r="E152" s="2">
        <v>887</v>
      </c>
      <c r="F152" s="3" t="s">
        <v>544</v>
      </c>
      <c r="G152" s="3" t="s">
        <v>538</v>
      </c>
      <c r="H152" s="33" t="s">
        <v>191</v>
      </c>
      <c r="I152" s="3">
        <v>3244415</v>
      </c>
      <c r="J152" s="8">
        <v>776333155</v>
      </c>
      <c r="K152" s="50" t="s">
        <v>560</v>
      </c>
      <c r="L152" s="50" t="s">
        <v>561</v>
      </c>
      <c r="M152" s="33">
        <v>1</v>
      </c>
      <c r="N152" s="33"/>
      <c r="O152" s="33">
        <v>1</v>
      </c>
      <c r="P152" s="33"/>
      <c r="Q152" s="33"/>
      <c r="R152" s="33"/>
      <c r="S152" s="33"/>
      <c r="T152" s="33"/>
      <c r="U152" s="33"/>
      <c r="V152" s="33"/>
      <c r="W152" s="73">
        <f t="shared" si="3"/>
        <v>2</v>
      </c>
      <c r="X152" s="56">
        <v>49.535483999999997</v>
      </c>
      <c r="Y152" s="56">
        <v>18.327999999999999</v>
      </c>
      <c r="AA152" s="3"/>
      <c r="AB152" s="63" t="s">
        <v>562</v>
      </c>
      <c r="AC152" s="3" t="s">
        <v>1211</v>
      </c>
    </row>
    <row r="153" spans="1:29" s="25" customFormat="1" x14ac:dyDescent="0.25">
      <c r="A153" s="40" t="s">
        <v>198</v>
      </c>
      <c r="B153" s="53">
        <v>306</v>
      </c>
      <c r="C153" s="3" t="s">
        <v>547</v>
      </c>
      <c r="D153" s="3" t="s">
        <v>549</v>
      </c>
      <c r="E153" s="2">
        <v>12</v>
      </c>
      <c r="F153" s="3" t="s">
        <v>830</v>
      </c>
      <c r="G153" s="3"/>
      <c r="H153" s="33" t="s">
        <v>191</v>
      </c>
      <c r="I153" s="3">
        <v>584088</v>
      </c>
      <c r="J153" s="8">
        <v>774941917</v>
      </c>
      <c r="K153" s="50" t="s">
        <v>550</v>
      </c>
      <c r="L153" s="50" t="s">
        <v>551</v>
      </c>
      <c r="M153" s="33">
        <v>1</v>
      </c>
      <c r="N153" s="33"/>
      <c r="O153" s="33">
        <v>1</v>
      </c>
      <c r="P153" s="33"/>
      <c r="Q153" s="33"/>
      <c r="R153" s="33"/>
      <c r="S153" s="33"/>
      <c r="T153" s="33"/>
      <c r="U153" s="33"/>
      <c r="V153" s="33"/>
      <c r="W153" s="73">
        <f t="shared" si="3"/>
        <v>2</v>
      </c>
      <c r="X153" s="56">
        <v>49.300066200000003</v>
      </c>
      <c r="Y153" s="56">
        <v>15.122493</v>
      </c>
      <c r="Z153" s="10">
        <v>5</v>
      </c>
      <c r="AA153" s="3"/>
      <c r="AB153" s="65" t="s">
        <v>554</v>
      </c>
      <c r="AC153" s="25" t="s">
        <v>1208</v>
      </c>
    </row>
    <row r="154" spans="1:29" s="25" customFormat="1" x14ac:dyDescent="0.25">
      <c r="A154" s="40" t="s">
        <v>198</v>
      </c>
      <c r="B154" s="39">
        <v>269</v>
      </c>
      <c r="C154" s="3" t="s">
        <v>545</v>
      </c>
      <c r="D154" s="25" t="s">
        <v>548</v>
      </c>
      <c r="E154" s="2">
        <v>67</v>
      </c>
      <c r="F154" s="3" t="s">
        <v>546</v>
      </c>
      <c r="G154" s="3" t="s">
        <v>595</v>
      </c>
      <c r="H154" s="33" t="s">
        <v>191</v>
      </c>
      <c r="I154" s="3">
        <v>27232212</v>
      </c>
      <c r="J154" s="8">
        <v>270007900</v>
      </c>
      <c r="K154" s="50" t="s">
        <v>792</v>
      </c>
      <c r="L154" s="50" t="s">
        <v>553</v>
      </c>
      <c r="M154" s="33"/>
      <c r="N154" s="33"/>
      <c r="O154" s="33">
        <v>1</v>
      </c>
      <c r="P154" s="33"/>
      <c r="Q154" s="33"/>
      <c r="R154" s="33"/>
      <c r="S154" s="33"/>
      <c r="T154" s="33"/>
      <c r="U154" s="33"/>
      <c r="V154" s="33"/>
      <c r="W154" s="73">
        <f t="shared" si="3"/>
        <v>1</v>
      </c>
      <c r="X154" s="56">
        <v>48.94211</v>
      </c>
      <c r="Y154" s="56">
        <v>14.45232</v>
      </c>
      <c r="Z154" s="10"/>
      <c r="AA154" s="3"/>
      <c r="AB154" s="63" t="s">
        <v>552</v>
      </c>
      <c r="AC154" s="3" t="s">
        <v>1213</v>
      </c>
    </row>
    <row r="155" spans="1:29" s="25" customFormat="1" x14ac:dyDescent="0.25">
      <c r="A155" s="40" t="s">
        <v>198</v>
      </c>
      <c r="B155" s="39">
        <v>272</v>
      </c>
      <c r="C155" s="3" t="s">
        <v>564</v>
      </c>
      <c r="D155" s="3" t="s">
        <v>563</v>
      </c>
      <c r="E155" s="2">
        <v>220</v>
      </c>
      <c r="F155" s="3" t="s">
        <v>567</v>
      </c>
      <c r="G155" s="3"/>
      <c r="H155" s="33" t="s">
        <v>190</v>
      </c>
      <c r="I155" s="3">
        <v>4492013</v>
      </c>
      <c r="J155" s="8">
        <v>606561913</v>
      </c>
      <c r="K155" s="50" t="s">
        <v>566</v>
      </c>
      <c r="L155" s="50" t="s">
        <v>565</v>
      </c>
      <c r="M155" s="33">
        <v>2</v>
      </c>
      <c r="N155" s="33"/>
      <c r="O155" s="33">
        <v>1</v>
      </c>
      <c r="P155" s="33"/>
      <c r="Q155" s="33"/>
      <c r="R155" s="33"/>
      <c r="S155" s="33"/>
      <c r="T155" s="33">
        <v>1</v>
      </c>
      <c r="U155" s="33"/>
      <c r="V155" s="33"/>
      <c r="W155" s="73">
        <f t="shared" si="3"/>
        <v>4</v>
      </c>
      <c r="X155" s="56">
        <v>49.518819999999998</v>
      </c>
      <c r="Y155" s="56">
        <v>14.18364</v>
      </c>
      <c r="Z155" s="10"/>
      <c r="AA155" s="3"/>
      <c r="AB155" s="63" t="s">
        <v>568</v>
      </c>
      <c r="AC155" s="3" t="s">
        <v>1223</v>
      </c>
    </row>
    <row r="156" spans="1:29" s="25" customFormat="1" x14ac:dyDescent="0.25">
      <c r="A156" s="40" t="s">
        <v>198</v>
      </c>
      <c r="B156" s="39">
        <v>273</v>
      </c>
      <c r="C156" s="3" t="s">
        <v>93</v>
      </c>
      <c r="D156" s="3" t="s">
        <v>569</v>
      </c>
      <c r="E156" s="2" t="s">
        <v>571</v>
      </c>
      <c r="F156" s="3" t="s">
        <v>570</v>
      </c>
      <c r="G156" s="52"/>
      <c r="H156" s="33" t="s">
        <v>190</v>
      </c>
      <c r="I156" s="3">
        <v>64357619</v>
      </c>
      <c r="J156" s="8">
        <v>377221588</v>
      </c>
      <c r="K156" s="50" t="s">
        <v>572</v>
      </c>
      <c r="L156" s="50" t="s">
        <v>573</v>
      </c>
      <c r="M156" s="33"/>
      <c r="N156" s="33"/>
      <c r="O156" s="33"/>
      <c r="P156" s="33"/>
      <c r="Q156" s="33">
        <v>1</v>
      </c>
      <c r="R156" s="33"/>
      <c r="S156" s="33"/>
      <c r="T156" s="33"/>
      <c r="U156" s="33"/>
      <c r="V156" s="33"/>
      <c r="W156" s="73">
        <f t="shared" si="3"/>
        <v>1</v>
      </c>
      <c r="X156" s="56">
        <v>49.730609999999999</v>
      </c>
      <c r="Y156" s="56">
        <v>13.3537</v>
      </c>
      <c r="Z156" s="10"/>
      <c r="AA156" s="3"/>
      <c r="AB156" s="63" t="s">
        <v>574</v>
      </c>
      <c r="AC156" s="3" t="s">
        <v>1212</v>
      </c>
    </row>
    <row r="157" spans="1:29" s="25" customFormat="1" x14ac:dyDescent="0.25">
      <c r="A157" s="40" t="s">
        <v>198</v>
      </c>
      <c r="B157" s="39">
        <v>274</v>
      </c>
      <c r="C157" s="3" t="s">
        <v>329</v>
      </c>
      <c r="D157" s="3" t="s">
        <v>575</v>
      </c>
      <c r="E157" s="2" t="s">
        <v>576</v>
      </c>
      <c r="F157" s="3" t="s">
        <v>822</v>
      </c>
      <c r="G157" s="3"/>
      <c r="H157" s="33" t="s">
        <v>191</v>
      </c>
      <c r="I157" s="3">
        <v>25318420</v>
      </c>
      <c r="J157" s="8">
        <v>530508424</v>
      </c>
      <c r="K157" s="50" t="s">
        <v>577</v>
      </c>
      <c r="L157" s="50" t="s">
        <v>578</v>
      </c>
      <c r="M157" s="33"/>
      <c r="N157" s="33"/>
      <c r="O157" s="33">
        <v>1</v>
      </c>
      <c r="P157" s="33"/>
      <c r="Q157" s="33">
        <v>1</v>
      </c>
      <c r="R157" s="33"/>
      <c r="S157" s="33"/>
      <c r="T157" s="33"/>
      <c r="U157" s="33"/>
      <c r="V157" s="33"/>
      <c r="W157" s="73">
        <f t="shared" si="3"/>
        <v>2</v>
      </c>
      <c r="X157" s="56">
        <v>49.271467000000001</v>
      </c>
      <c r="Y157" s="56">
        <v>16.994703999999999</v>
      </c>
      <c r="Z157" s="10">
        <v>7.33</v>
      </c>
      <c r="AA157" s="3" t="s">
        <v>234</v>
      </c>
      <c r="AB157" s="63"/>
      <c r="AC157" s="3" t="s">
        <v>1213</v>
      </c>
    </row>
    <row r="158" spans="1:29" s="25" customFormat="1" x14ac:dyDescent="0.25">
      <c r="A158" s="40" t="s">
        <v>198</v>
      </c>
      <c r="B158" s="39">
        <v>275</v>
      </c>
      <c r="C158" s="3" t="s">
        <v>579</v>
      </c>
      <c r="D158" s="3" t="s">
        <v>580</v>
      </c>
      <c r="E158" s="2">
        <v>16</v>
      </c>
      <c r="F158" s="3" t="s">
        <v>854</v>
      </c>
      <c r="G158" s="3"/>
      <c r="H158" s="33" t="s">
        <v>191</v>
      </c>
      <c r="I158" s="3">
        <v>3658139</v>
      </c>
      <c r="J158" s="8">
        <v>602224249</v>
      </c>
      <c r="K158" s="50" t="s">
        <v>582</v>
      </c>
      <c r="L158" s="50" t="s">
        <v>581</v>
      </c>
      <c r="M158" s="33">
        <v>2</v>
      </c>
      <c r="N158" s="33"/>
      <c r="O158" s="33">
        <v>2</v>
      </c>
      <c r="P158" s="33"/>
      <c r="Q158" s="33"/>
      <c r="R158" s="33"/>
      <c r="S158" s="33"/>
      <c r="T158" s="33"/>
      <c r="U158" s="33"/>
      <c r="V158" s="33"/>
      <c r="W158" s="73">
        <f t="shared" si="3"/>
        <v>4</v>
      </c>
      <c r="X158" s="56">
        <v>49.157290000000003</v>
      </c>
      <c r="Y158" s="56">
        <v>13.42177</v>
      </c>
      <c r="Z158" s="10"/>
      <c r="AA158" s="3"/>
      <c r="AB158" s="63" t="s">
        <v>583</v>
      </c>
      <c r="AC158" s="3" t="s">
        <v>1211</v>
      </c>
    </row>
    <row r="159" spans="1:29" s="25" customFormat="1" x14ac:dyDescent="0.25">
      <c r="A159" s="40" t="s">
        <v>198</v>
      </c>
      <c r="B159" s="39">
        <v>276</v>
      </c>
      <c r="C159" s="3" t="s">
        <v>44</v>
      </c>
      <c r="D159" s="3" t="s">
        <v>584</v>
      </c>
      <c r="E159" s="2">
        <v>2</v>
      </c>
      <c r="F159" s="3" t="s">
        <v>585</v>
      </c>
      <c r="G159" s="3" t="s">
        <v>492</v>
      </c>
      <c r="H159" s="33" t="s">
        <v>191</v>
      </c>
      <c r="I159" s="3">
        <v>25323792</v>
      </c>
      <c r="J159" s="8">
        <v>530508424</v>
      </c>
      <c r="K159" s="50" t="s">
        <v>586</v>
      </c>
      <c r="L159" s="50" t="s">
        <v>587</v>
      </c>
      <c r="M159" s="33"/>
      <c r="N159" s="33"/>
      <c r="O159" s="33"/>
      <c r="P159" s="33"/>
      <c r="Q159" s="33">
        <v>1</v>
      </c>
      <c r="R159" s="33"/>
      <c r="S159" s="33"/>
      <c r="T159" s="33"/>
      <c r="U159" s="33"/>
      <c r="V159" s="33"/>
      <c r="W159" s="73">
        <f t="shared" si="3"/>
        <v>1</v>
      </c>
      <c r="X159" s="56">
        <v>49.212589999999999</v>
      </c>
      <c r="Y159" s="56">
        <v>16.561219000000001</v>
      </c>
      <c r="Z159" s="10">
        <v>7.33</v>
      </c>
      <c r="AA159" s="3" t="s">
        <v>233</v>
      </c>
      <c r="AB159" s="63" t="s">
        <v>588</v>
      </c>
      <c r="AC159" s="3" t="s">
        <v>1212</v>
      </c>
    </row>
    <row r="160" spans="1:29" s="25" customFormat="1" x14ac:dyDescent="0.25">
      <c r="A160" s="40" t="s">
        <v>198</v>
      </c>
      <c r="B160" s="39">
        <v>278</v>
      </c>
      <c r="C160" s="3" t="s">
        <v>589</v>
      </c>
      <c r="D160" s="3" t="s">
        <v>590</v>
      </c>
      <c r="E160" s="2">
        <v>349</v>
      </c>
      <c r="F160" s="3" t="s">
        <v>591</v>
      </c>
      <c r="G160" s="3"/>
      <c r="H160" s="33" t="s">
        <v>190</v>
      </c>
      <c r="I160" s="3">
        <v>26965071</v>
      </c>
      <c r="J160" s="8">
        <v>608763774</v>
      </c>
      <c r="K160" s="50" t="s">
        <v>593</v>
      </c>
      <c r="L160" s="50" t="s">
        <v>592</v>
      </c>
      <c r="M160" s="33">
        <v>1</v>
      </c>
      <c r="N160" s="33"/>
      <c r="O160" s="33"/>
      <c r="P160" s="33"/>
      <c r="Q160" s="33"/>
      <c r="R160" s="33"/>
      <c r="S160" s="33"/>
      <c r="T160" s="33"/>
      <c r="U160" s="33"/>
      <c r="V160" s="33"/>
      <c r="W160" s="73">
        <f t="shared" si="3"/>
        <v>1</v>
      </c>
      <c r="X160" s="56">
        <v>49.216700000000003</v>
      </c>
      <c r="Y160" s="56">
        <v>16.753260000000001</v>
      </c>
      <c r="Z160" s="10">
        <v>0</v>
      </c>
      <c r="AA160" s="3" t="s">
        <v>1122</v>
      </c>
      <c r="AB160" s="63"/>
      <c r="AC160" s="3" t="s">
        <v>1209</v>
      </c>
    </row>
    <row r="161" spans="1:29" s="25" customFormat="1" x14ac:dyDescent="0.25">
      <c r="A161" s="40" t="s">
        <v>198</v>
      </c>
      <c r="B161" s="39">
        <v>280</v>
      </c>
      <c r="C161" s="3" t="s">
        <v>78</v>
      </c>
      <c r="D161" s="3" t="s">
        <v>594</v>
      </c>
      <c r="E161" s="2">
        <v>10</v>
      </c>
      <c r="F161" s="3" t="s">
        <v>896</v>
      </c>
      <c r="G161" s="3" t="s">
        <v>595</v>
      </c>
      <c r="H161" s="33" t="s">
        <v>191</v>
      </c>
      <c r="I161" s="3">
        <v>27232212</v>
      </c>
      <c r="J161" s="8">
        <v>270007900</v>
      </c>
      <c r="K161" s="50" t="s">
        <v>792</v>
      </c>
      <c r="L161" s="50" t="s">
        <v>596</v>
      </c>
      <c r="M161" s="33">
        <v>1</v>
      </c>
      <c r="N161" s="33"/>
      <c r="O161" s="33">
        <v>1</v>
      </c>
      <c r="P161" s="33"/>
      <c r="Q161" s="33"/>
      <c r="R161" s="33"/>
      <c r="S161" s="33"/>
      <c r="T161" s="33"/>
      <c r="U161" s="33"/>
      <c r="V161" s="33"/>
      <c r="W161" s="73">
        <f t="shared" si="3"/>
        <v>2</v>
      </c>
      <c r="X161" s="56">
        <v>50.08822</v>
      </c>
      <c r="Y161" s="56">
        <v>14.43136</v>
      </c>
      <c r="Z161" s="10"/>
      <c r="AA161" s="3"/>
      <c r="AB161" s="63"/>
      <c r="AC161" s="3" t="s">
        <v>1211</v>
      </c>
    </row>
    <row r="162" spans="1:29" s="25" customFormat="1" x14ac:dyDescent="0.25">
      <c r="A162" s="40" t="s">
        <v>198</v>
      </c>
      <c r="B162" s="39">
        <v>281</v>
      </c>
      <c r="C162" s="3" t="s">
        <v>78</v>
      </c>
      <c r="D162" s="3" t="s">
        <v>597</v>
      </c>
      <c r="E162" s="2">
        <v>40</v>
      </c>
      <c r="F162" s="3" t="s">
        <v>897</v>
      </c>
      <c r="G162" s="3" t="s">
        <v>595</v>
      </c>
      <c r="H162" s="33" t="s">
        <v>191</v>
      </c>
      <c r="I162" s="3">
        <v>27232212</v>
      </c>
      <c r="J162" s="8">
        <v>270007900</v>
      </c>
      <c r="K162" s="50" t="s">
        <v>792</v>
      </c>
      <c r="L162" s="50" t="s">
        <v>596</v>
      </c>
      <c r="M162" s="33">
        <v>1</v>
      </c>
      <c r="N162" s="33"/>
      <c r="O162" s="33">
        <v>1</v>
      </c>
      <c r="P162" s="33"/>
      <c r="Q162" s="33"/>
      <c r="R162" s="33"/>
      <c r="S162" s="33"/>
      <c r="T162" s="33"/>
      <c r="U162" s="33"/>
      <c r="V162" s="33"/>
      <c r="W162" s="73">
        <f t="shared" si="3"/>
        <v>2</v>
      </c>
      <c r="X162" s="56">
        <v>50.080089999999998</v>
      </c>
      <c r="Y162" s="56">
        <v>14.42637</v>
      </c>
      <c r="Z162" s="10"/>
      <c r="AA162" s="3"/>
      <c r="AB162" s="63"/>
      <c r="AC162" s="3" t="s">
        <v>1211</v>
      </c>
    </row>
    <row r="163" spans="1:29" s="25" customFormat="1" x14ac:dyDescent="0.25">
      <c r="A163" s="40" t="s">
        <v>198</v>
      </c>
      <c r="B163" s="39">
        <v>282</v>
      </c>
      <c r="C163" s="3" t="s">
        <v>78</v>
      </c>
      <c r="D163" s="3" t="s">
        <v>598</v>
      </c>
      <c r="E163" s="2" t="s">
        <v>599</v>
      </c>
      <c r="F163" s="3" t="s">
        <v>801</v>
      </c>
      <c r="G163" s="3" t="s">
        <v>595</v>
      </c>
      <c r="H163" s="33" t="s">
        <v>191</v>
      </c>
      <c r="I163" s="3">
        <v>27232212</v>
      </c>
      <c r="J163" s="8">
        <v>270007900</v>
      </c>
      <c r="K163" s="50" t="s">
        <v>792</v>
      </c>
      <c r="L163" s="50" t="s">
        <v>596</v>
      </c>
      <c r="M163" s="33">
        <v>1</v>
      </c>
      <c r="N163" s="33"/>
      <c r="O163" s="33">
        <v>1</v>
      </c>
      <c r="P163" s="33"/>
      <c r="Q163" s="33"/>
      <c r="R163" s="33"/>
      <c r="S163" s="33"/>
      <c r="T163" s="33"/>
      <c r="U163" s="33"/>
      <c r="V163" s="33"/>
      <c r="W163" s="73">
        <f t="shared" si="3"/>
        <v>2</v>
      </c>
      <c r="X163" s="56">
        <v>50.070709999999998</v>
      </c>
      <c r="Y163" s="56">
        <v>14.40465</v>
      </c>
      <c r="Z163" s="10"/>
      <c r="AA163" s="3"/>
      <c r="AB163" s="63" t="s">
        <v>788</v>
      </c>
      <c r="AC163" s="3" t="s">
        <v>1215</v>
      </c>
    </row>
    <row r="164" spans="1:29" s="25" customFormat="1" x14ac:dyDescent="0.25">
      <c r="A164" s="40" t="s">
        <v>198</v>
      </c>
      <c r="B164" s="39">
        <v>283</v>
      </c>
      <c r="C164" s="3" t="s">
        <v>78</v>
      </c>
      <c r="D164" s="3" t="s">
        <v>600</v>
      </c>
      <c r="E164" s="2">
        <v>440</v>
      </c>
      <c r="F164" s="3" t="s">
        <v>802</v>
      </c>
      <c r="G164" s="3" t="s">
        <v>595</v>
      </c>
      <c r="H164" s="33" t="s">
        <v>191</v>
      </c>
      <c r="I164" s="3">
        <v>27232212</v>
      </c>
      <c r="J164" s="8">
        <v>270007900</v>
      </c>
      <c r="K164" s="50" t="s">
        <v>792</v>
      </c>
      <c r="L164" s="50" t="s">
        <v>596</v>
      </c>
      <c r="M164" s="33">
        <v>1</v>
      </c>
      <c r="N164" s="33"/>
      <c r="O164" s="33">
        <v>1</v>
      </c>
      <c r="P164" s="33"/>
      <c r="Q164" s="33"/>
      <c r="R164" s="33"/>
      <c r="S164" s="33"/>
      <c r="T164" s="33"/>
      <c r="U164" s="33"/>
      <c r="V164" s="33"/>
      <c r="W164" s="73">
        <f t="shared" si="3"/>
        <v>2</v>
      </c>
      <c r="X164" s="56">
        <v>50.074719999999999</v>
      </c>
      <c r="Y164" s="56">
        <v>14.5403</v>
      </c>
      <c r="Z164" s="10"/>
      <c r="AA164" s="3"/>
      <c r="AB164" s="63" t="s">
        <v>601</v>
      </c>
      <c r="AC164" s="3" t="s">
        <v>1215</v>
      </c>
    </row>
    <row r="165" spans="1:29" s="25" customFormat="1" x14ac:dyDescent="0.25">
      <c r="A165" s="40" t="s">
        <v>198</v>
      </c>
      <c r="B165" s="53">
        <v>284</v>
      </c>
      <c r="C165" s="3" t="s">
        <v>623</v>
      </c>
      <c r="D165" s="3" t="s">
        <v>624</v>
      </c>
      <c r="E165" s="2">
        <v>1920</v>
      </c>
      <c r="F165" s="3" t="s">
        <v>625</v>
      </c>
      <c r="G165" s="3" t="s">
        <v>315</v>
      </c>
      <c r="H165" s="33" t="s">
        <v>191</v>
      </c>
      <c r="I165" s="3">
        <v>60193913</v>
      </c>
      <c r="J165" s="8">
        <v>296777999</v>
      </c>
      <c r="K165" s="9" t="s">
        <v>104</v>
      </c>
      <c r="L165" s="50" t="s">
        <v>626</v>
      </c>
      <c r="M165" s="33">
        <v>1</v>
      </c>
      <c r="N165" s="33"/>
      <c r="O165" s="33">
        <v>1</v>
      </c>
      <c r="P165" s="33"/>
      <c r="Q165" s="33"/>
      <c r="R165" s="33"/>
      <c r="S165" s="33"/>
      <c r="T165" s="33"/>
      <c r="U165" s="33"/>
      <c r="V165" s="33"/>
      <c r="W165" s="73">
        <f t="shared" si="3"/>
        <v>2</v>
      </c>
      <c r="X165" s="56">
        <v>50.159914000000001</v>
      </c>
      <c r="Y165" s="56">
        <v>14.368899000000001</v>
      </c>
      <c r="Z165" s="10"/>
      <c r="AA165" s="3"/>
      <c r="AB165" s="63" t="s">
        <v>627</v>
      </c>
      <c r="AC165" s="3" t="s">
        <v>1209</v>
      </c>
    </row>
    <row r="166" spans="1:29" s="25" customFormat="1" x14ac:dyDescent="0.25">
      <c r="A166" s="40" t="s">
        <v>198</v>
      </c>
      <c r="B166" s="53">
        <v>285</v>
      </c>
      <c r="C166" s="3" t="s">
        <v>628</v>
      </c>
      <c r="D166" s="3" t="s">
        <v>347</v>
      </c>
      <c r="E166" s="2" t="s">
        <v>629</v>
      </c>
      <c r="F166" s="3" t="s">
        <v>631</v>
      </c>
      <c r="G166" s="3" t="s">
        <v>315</v>
      </c>
      <c r="H166" s="33" t="s">
        <v>191</v>
      </c>
      <c r="I166" s="3">
        <v>60193913</v>
      </c>
      <c r="J166" s="8">
        <v>296777999</v>
      </c>
      <c r="K166" s="9" t="s">
        <v>104</v>
      </c>
      <c r="L166" s="50" t="s">
        <v>630</v>
      </c>
      <c r="M166" s="33">
        <v>1</v>
      </c>
      <c r="N166" s="33"/>
      <c r="O166" s="33">
        <v>1</v>
      </c>
      <c r="P166" s="33"/>
      <c r="Q166" s="33"/>
      <c r="R166" s="33"/>
      <c r="S166" s="33"/>
      <c r="T166" s="33"/>
      <c r="U166" s="33"/>
      <c r="V166" s="33"/>
      <c r="W166" s="73">
        <f t="shared" si="3"/>
        <v>2</v>
      </c>
      <c r="X166" s="56">
        <v>50.067419999999998</v>
      </c>
      <c r="Y166" s="56">
        <v>14.424115</v>
      </c>
      <c r="Z166" s="10"/>
      <c r="AA166" s="3"/>
      <c r="AB166" s="63"/>
      <c r="AC166" s="3" t="s">
        <v>1226</v>
      </c>
    </row>
    <row r="167" spans="1:29" s="25" customFormat="1" x14ac:dyDescent="0.25">
      <c r="A167" s="40" t="s">
        <v>198</v>
      </c>
      <c r="B167" s="53">
        <v>286</v>
      </c>
      <c r="C167" s="3" t="s">
        <v>635</v>
      </c>
      <c r="D167" s="3" t="s">
        <v>636</v>
      </c>
      <c r="E167" s="2" t="s">
        <v>637</v>
      </c>
      <c r="F167" s="3" t="s">
        <v>638</v>
      </c>
      <c r="G167" s="3" t="s">
        <v>315</v>
      </c>
      <c r="H167" s="33" t="s">
        <v>191</v>
      </c>
      <c r="I167" s="3">
        <v>60193913</v>
      </c>
      <c r="J167" s="8">
        <v>296777999</v>
      </c>
      <c r="K167" s="9" t="s">
        <v>104</v>
      </c>
      <c r="L167" s="50" t="s">
        <v>436</v>
      </c>
      <c r="M167" s="33">
        <v>2</v>
      </c>
      <c r="N167" s="33"/>
      <c r="O167" s="33">
        <v>2</v>
      </c>
      <c r="P167" s="33"/>
      <c r="Q167" s="33"/>
      <c r="R167" s="33"/>
      <c r="S167" s="33"/>
      <c r="T167" s="33"/>
      <c r="U167" s="33"/>
      <c r="V167" s="33"/>
      <c r="W167" s="73">
        <f t="shared" si="3"/>
        <v>4</v>
      </c>
      <c r="X167" s="56">
        <v>50.051749999999998</v>
      </c>
      <c r="Y167" s="56">
        <v>14.407166699999999</v>
      </c>
      <c r="Z167" s="10"/>
      <c r="AA167" s="3"/>
      <c r="AB167" s="63"/>
      <c r="AC167" s="3" t="s">
        <v>1211</v>
      </c>
    </row>
    <row r="168" spans="1:29" s="25" customFormat="1" x14ac:dyDescent="0.25">
      <c r="A168" s="40" t="s">
        <v>198</v>
      </c>
      <c r="B168" s="53">
        <v>287</v>
      </c>
      <c r="C168" s="3" t="s">
        <v>639</v>
      </c>
      <c r="D168" s="3" t="s">
        <v>640</v>
      </c>
      <c r="E168" s="2" t="s">
        <v>641</v>
      </c>
      <c r="F168" s="3" t="s">
        <v>642</v>
      </c>
      <c r="G168" s="3" t="s">
        <v>315</v>
      </c>
      <c r="H168" s="33" t="s">
        <v>191</v>
      </c>
      <c r="I168" s="3">
        <v>60193913</v>
      </c>
      <c r="J168" s="8">
        <v>296777999</v>
      </c>
      <c r="K168" s="9" t="s">
        <v>104</v>
      </c>
      <c r="L168" s="50" t="s">
        <v>643</v>
      </c>
      <c r="M168" s="33">
        <v>2</v>
      </c>
      <c r="N168" s="33"/>
      <c r="O168" s="33">
        <v>2</v>
      </c>
      <c r="P168" s="33"/>
      <c r="Q168" s="33"/>
      <c r="R168" s="33"/>
      <c r="S168" s="33"/>
      <c r="T168" s="33"/>
      <c r="U168" s="33"/>
      <c r="V168" s="33"/>
      <c r="W168" s="73">
        <f t="shared" si="3"/>
        <v>4</v>
      </c>
      <c r="X168" s="56">
        <v>50.127656100000003</v>
      </c>
      <c r="Y168" s="56">
        <v>14.418911899999999</v>
      </c>
      <c r="Z168" s="10"/>
      <c r="AA168" s="3"/>
      <c r="AB168" s="63"/>
      <c r="AC168" s="3" t="s">
        <v>1215</v>
      </c>
    </row>
    <row r="169" spans="1:29" s="25" customFormat="1" x14ac:dyDescent="0.25">
      <c r="A169" s="40" t="s">
        <v>198</v>
      </c>
      <c r="B169" s="53">
        <v>288</v>
      </c>
      <c r="C169" s="3" t="s">
        <v>635</v>
      </c>
      <c r="D169" s="3" t="s">
        <v>644</v>
      </c>
      <c r="E169" s="2">
        <v>21</v>
      </c>
      <c r="F169" s="3" t="s">
        <v>645</v>
      </c>
      <c r="G169" s="3" t="s">
        <v>315</v>
      </c>
      <c r="H169" s="33" t="s">
        <v>191</v>
      </c>
      <c r="I169" s="3">
        <v>60193913</v>
      </c>
      <c r="J169" s="8">
        <v>296777999</v>
      </c>
      <c r="K169" s="9" t="s">
        <v>104</v>
      </c>
      <c r="L169" s="50" t="s">
        <v>646</v>
      </c>
      <c r="M169" s="33">
        <v>1</v>
      </c>
      <c r="N169" s="33"/>
      <c r="O169" s="33">
        <v>1</v>
      </c>
      <c r="P169" s="33"/>
      <c r="Q169" s="33"/>
      <c r="R169" s="33"/>
      <c r="S169" s="33"/>
      <c r="T169" s="33"/>
      <c r="U169" s="33"/>
      <c r="V169" s="33"/>
      <c r="W169" s="73">
        <f t="shared" si="3"/>
        <v>2</v>
      </c>
      <c r="X169" s="56">
        <v>50.070782299999998</v>
      </c>
      <c r="Y169" s="56">
        <v>14.402561199999999</v>
      </c>
      <c r="Z169" s="10"/>
      <c r="AA169" s="3"/>
      <c r="AB169" s="63"/>
      <c r="AC169" s="3" t="s">
        <v>1211</v>
      </c>
    </row>
    <row r="170" spans="1:29" s="25" customFormat="1" x14ac:dyDescent="0.25">
      <c r="A170" s="40" t="s">
        <v>198</v>
      </c>
      <c r="B170" s="53">
        <v>289</v>
      </c>
      <c r="C170" s="3" t="s">
        <v>93</v>
      </c>
      <c r="D170" s="3" t="s">
        <v>647</v>
      </c>
      <c r="E170" s="2" t="s">
        <v>648</v>
      </c>
      <c r="F170" s="3" t="s">
        <v>649</v>
      </c>
      <c r="G170" s="3" t="s">
        <v>315</v>
      </c>
      <c r="H170" s="33" t="s">
        <v>191</v>
      </c>
      <c r="I170" s="3">
        <v>60193913</v>
      </c>
      <c r="J170" s="8">
        <v>296777999</v>
      </c>
      <c r="K170" s="9" t="s">
        <v>104</v>
      </c>
      <c r="L170" s="50" t="s">
        <v>650</v>
      </c>
      <c r="M170" s="33">
        <v>1</v>
      </c>
      <c r="N170" s="33"/>
      <c r="O170" s="33">
        <v>1</v>
      </c>
      <c r="P170" s="33"/>
      <c r="Q170" s="33"/>
      <c r="R170" s="33"/>
      <c r="S170" s="33"/>
      <c r="T170" s="33"/>
      <c r="U170" s="33"/>
      <c r="V170" s="33"/>
      <c r="W170" s="73">
        <f t="shared" si="3"/>
        <v>2</v>
      </c>
      <c r="X170" s="56">
        <v>49.745974599999997</v>
      </c>
      <c r="Y170" s="56">
        <v>13.387340399999999</v>
      </c>
      <c r="Z170" s="10"/>
      <c r="AA170" s="3"/>
      <c r="AB170" s="63" t="s">
        <v>651</v>
      </c>
      <c r="AC170" s="3" t="s">
        <v>1211</v>
      </c>
    </row>
    <row r="171" spans="1:29" s="25" customFormat="1" x14ac:dyDescent="0.25">
      <c r="A171" s="40" t="s">
        <v>198</v>
      </c>
      <c r="B171" s="53">
        <v>290</v>
      </c>
      <c r="C171" s="3" t="s">
        <v>652</v>
      </c>
      <c r="D171" s="3" t="s">
        <v>387</v>
      </c>
      <c r="E171" s="2" t="s">
        <v>653</v>
      </c>
      <c r="F171" s="3" t="s">
        <v>654</v>
      </c>
      <c r="G171" s="3" t="s">
        <v>315</v>
      </c>
      <c r="H171" s="33" t="s">
        <v>191</v>
      </c>
      <c r="I171" s="3">
        <v>60193913</v>
      </c>
      <c r="J171" s="8">
        <v>296777999</v>
      </c>
      <c r="K171" s="9" t="s">
        <v>104</v>
      </c>
      <c r="L171" s="50" t="s">
        <v>655</v>
      </c>
      <c r="M171" s="33">
        <v>1</v>
      </c>
      <c r="N171" s="33"/>
      <c r="O171" s="33">
        <v>1</v>
      </c>
      <c r="P171" s="33"/>
      <c r="Q171" s="33"/>
      <c r="R171" s="33"/>
      <c r="S171" s="33"/>
      <c r="T171" s="33"/>
      <c r="U171" s="33"/>
      <c r="V171" s="33"/>
      <c r="W171" s="73">
        <f t="shared" si="3"/>
        <v>2</v>
      </c>
      <c r="X171" s="56">
        <v>50.099612999999998</v>
      </c>
      <c r="Y171" s="56">
        <v>14.3894506</v>
      </c>
      <c r="Z171" s="10"/>
      <c r="AA171" s="3"/>
      <c r="AB171" s="63" t="s">
        <v>656</v>
      </c>
      <c r="AC171" s="3" t="s">
        <v>1211</v>
      </c>
    </row>
    <row r="172" spans="1:29" s="25" customFormat="1" x14ac:dyDescent="0.25">
      <c r="A172" s="40" t="s">
        <v>198</v>
      </c>
      <c r="B172" s="53">
        <v>291</v>
      </c>
      <c r="C172" s="3" t="s">
        <v>657</v>
      </c>
      <c r="D172" s="3" t="s">
        <v>658</v>
      </c>
      <c r="E172" s="2">
        <v>86</v>
      </c>
      <c r="F172" s="3" t="s">
        <v>661</v>
      </c>
      <c r="G172" s="3" t="s">
        <v>315</v>
      </c>
      <c r="H172" s="33" t="s">
        <v>191</v>
      </c>
      <c r="I172" s="3">
        <v>60193913</v>
      </c>
      <c r="J172" s="8">
        <v>296777999</v>
      </c>
      <c r="K172" s="9" t="s">
        <v>104</v>
      </c>
      <c r="L172" s="50" t="s">
        <v>660</v>
      </c>
      <c r="M172" s="33">
        <v>1</v>
      </c>
      <c r="N172" s="33"/>
      <c r="O172" s="33">
        <v>1</v>
      </c>
      <c r="P172" s="33"/>
      <c r="Q172" s="33"/>
      <c r="R172" s="33"/>
      <c r="S172" s="33"/>
      <c r="T172" s="33"/>
      <c r="U172" s="33"/>
      <c r="V172" s="33"/>
      <c r="W172" s="73">
        <f t="shared" si="3"/>
        <v>2</v>
      </c>
      <c r="X172" s="56">
        <v>50.675322600000001</v>
      </c>
      <c r="Y172" s="56">
        <v>14.5145971</v>
      </c>
      <c r="Z172" s="10"/>
      <c r="AA172" s="3"/>
      <c r="AB172" s="63" t="s">
        <v>659</v>
      </c>
      <c r="AC172" s="3" t="s">
        <v>1212</v>
      </c>
    </row>
    <row r="173" spans="1:29" s="25" customFormat="1" x14ac:dyDescent="0.25">
      <c r="A173" s="40" t="s">
        <v>198</v>
      </c>
      <c r="B173" s="53">
        <v>292</v>
      </c>
      <c r="C173" s="3" t="s">
        <v>78</v>
      </c>
      <c r="D173" s="3" t="s">
        <v>664</v>
      </c>
      <c r="E173" s="2"/>
      <c r="F173" s="3" t="s">
        <v>667</v>
      </c>
      <c r="G173" s="3" t="s">
        <v>315</v>
      </c>
      <c r="H173" s="33" t="s">
        <v>191</v>
      </c>
      <c r="I173" s="3">
        <v>60193913</v>
      </c>
      <c r="J173" s="8">
        <v>296777999</v>
      </c>
      <c r="K173" s="9" t="s">
        <v>104</v>
      </c>
      <c r="L173" s="50" t="s">
        <v>665</v>
      </c>
      <c r="M173" s="33">
        <v>1</v>
      </c>
      <c r="N173" s="33"/>
      <c r="O173" s="33"/>
      <c r="P173" s="33"/>
      <c r="Q173" s="33"/>
      <c r="R173" s="33"/>
      <c r="S173" s="33"/>
      <c r="T173" s="33"/>
      <c r="U173" s="33"/>
      <c r="V173" s="33"/>
      <c r="W173" s="73">
        <f t="shared" si="3"/>
        <v>1</v>
      </c>
      <c r="X173" s="56">
        <v>50.108381700000002</v>
      </c>
      <c r="Y173" s="56">
        <v>14.4309846</v>
      </c>
      <c r="Z173" s="10"/>
      <c r="AA173" s="3"/>
      <c r="AB173" s="63" t="s">
        <v>666</v>
      </c>
      <c r="AC173" s="3" t="s">
        <v>1221</v>
      </c>
    </row>
    <row r="174" spans="1:29" s="25" customFormat="1" x14ac:dyDescent="0.25">
      <c r="A174" s="40" t="s">
        <v>198</v>
      </c>
      <c r="B174" s="53">
        <v>293</v>
      </c>
      <c r="C174" s="3" t="s">
        <v>635</v>
      </c>
      <c r="D174" s="3" t="s">
        <v>668</v>
      </c>
      <c r="E174" s="2" t="s">
        <v>669</v>
      </c>
      <c r="F174" s="3" t="s">
        <v>670</v>
      </c>
      <c r="G174" s="3" t="s">
        <v>315</v>
      </c>
      <c r="H174" s="33" t="s">
        <v>191</v>
      </c>
      <c r="I174" s="3">
        <v>60193913</v>
      </c>
      <c r="J174" s="8">
        <v>296777999</v>
      </c>
      <c r="K174" s="9" t="s">
        <v>104</v>
      </c>
      <c r="L174" s="50" t="s">
        <v>671</v>
      </c>
      <c r="M174" s="33">
        <v>1</v>
      </c>
      <c r="N174" s="33"/>
      <c r="O174" s="33">
        <v>1</v>
      </c>
      <c r="P174" s="33"/>
      <c r="Q174" s="33"/>
      <c r="R174" s="33"/>
      <c r="S174" s="33"/>
      <c r="T174" s="33"/>
      <c r="U174" s="33"/>
      <c r="V174" s="33"/>
      <c r="W174" s="73">
        <f t="shared" si="3"/>
        <v>2</v>
      </c>
      <c r="X174" s="56">
        <v>50.044094299999998</v>
      </c>
      <c r="Y174" s="56">
        <v>14.330932799999999</v>
      </c>
      <c r="Z174" s="10"/>
      <c r="AA174" s="3"/>
      <c r="AB174" s="63" t="s">
        <v>672</v>
      </c>
      <c r="AC174" s="3" t="s">
        <v>1215</v>
      </c>
    </row>
    <row r="175" spans="1:29" s="25" customFormat="1" x14ac:dyDescent="0.25">
      <c r="A175" s="40" t="s">
        <v>198</v>
      </c>
      <c r="B175" s="53">
        <v>294</v>
      </c>
      <c r="C175" s="3" t="s">
        <v>92</v>
      </c>
      <c r="D175" s="3" t="s">
        <v>675</v>
      </c>
      <c r="E175" s="2" t="s">
        <v>676</v>
      </c>
      <c r="F175" s="3" t="s">
        <v>677</v>
      </c>
      <c r="G175" s="3" t="s">
        <v>315</v>
      </c>
      <c r="H175" s="33" t="s">
        <v>191</v>
      </c>
      <c r="I175" s="3">
        <v>60193913</v>
      </c>
      <c r="J175" s="8">
        <v>296777999</v>
      </c>
      <c r="K175" s="9" t="s">
        <v>104</v>
      </c>
      <c r="L175" s="50" t="s">
        <v>678</v>
      </c>
      <c r="M175" s="33">
        <v>1</v>
      </c>
      <c r="N175" s="33"/>
      <c r="O175" s="33">
        <v>1</v>
      </c>
      <c r="P175" s="33"/>
      <c r="Q175" s="33"/>
      <c r="R175" s="33"/>
      <c r="S175" s="33"/>
      <c r="T175" s="33"/>
      <c r="U175" s="33"/>
      <c r="V175" s="33"/>
      <c r="W175" s="73">
        <f t="shared" si="3"/>
        <v>2</v>
      </c>
      <c r="X175" s="56">
        <v>49.8300658</v>
      </c>
      <c r="Y175" s="56">
        <v>18.284527700000002</v>
      </c>
      <c r="Z175" s="10"/>
      <c r="AA175" s="3"/>
      <c r="AB175" s="63" t="s">
        <v>679</v>
      </c>
      <c r="AC175" s="3" t="s">
        <v>1215</v>
      </c>
    </row>
    <row r="176" spans="1:29" s="25" customFormat="1" x14ac:dyDescent="0.25">
      <c r="A176" s="40" t="s">
        <v>198</v>
      </c>
      <c r="B176" s="53">
        <v>295</v>
      </c>
      <c r="C176" s="3" t="s">
        <v>684</v>
      </c>
      <c r="D176" s="3" t="s">
        <v>685</v>
      </c>
      <c r="E176" s="2">
        <v>456</v>
      </c>
      <c r="F176" s="3" t="s">
        <v>686</v>
      </c>
      <c r="G176" s="3" t="s">
        <v>199</v>
      </c>
      <c r="H176" s="33" t="s">
        <v>191</v>
      </c>
      <c r="I176" s="3">
        <v>45274649</v>
      </c>
      <c r="J176" s="8">
        <v>840840840</v>
      </c>
      <c r="K176" s="50" t="s">
        <v>105</v>
      </c>
      <c r="L176" s="50" t="s">
        <v>687</v>
      </c>
      <c r="M176" s="33"/>
      <c r="N176" s="33"/>
      <c r="O176" s="33">
        <v>1</v>
      </c>
      <c r="P176" s="33"/>
      <c r="Q176" s="33"/>
      <c r="R176" s="33">
        <v>1</v>
      </c>
      <c r="S176" s="33"/>
      <c r="T176" s="33"/>
      <c r="U176" s="33"/>
      <c r="V176" s="33"/>
      <c r="W176" s="73">
        <f t="shared" si="3"/>
        <v>2</v>
      </c>
      <c r="X176" s="56">
        <v>50.741242</v>
      </c>
      <c r="Y176" s="56">
        <v>15.048296000000001</v>
      </c>
      <c r="Z176" s="10"/>
      <c r="AA176" s="3"/>
      <c r="AB176" s="63"/>
      <c r="AC176" s="3" t="s">
        <v>1215</v>
      </c>
    </row>
    <row r="177" spans="1:29" s="25" customFormat="1" x14ac:dyDescent="0.25">
      <c r="A177" s="40" t="s">
        <v>198</v>
      </c>
      <c r="B177" s="53">
        <v>296</v>
      </c>
      <c r="C177" s="3" t="s">
        <v>692</v>
      </c>
      <c r="D177" s="3" t="s">
        <v>693</v>
      </c>
      <c r="E177" s="2" t="s">
        <v>472</v>
      </c>
      <c r="F177" s="3" t="s">
        <v>694</v>
      </c>
      <c r="G177" s="3" t="s">
        <v>199</v>
      </c>
      <c r="H177" s="33" t="s">
        <v>191</v>
      </c>
      <c r="I177" s="3">
        <v>45274649</v>
      </c>
      <c r="J177" s="8">
        <v>840840840</v>
      </c>
      <c r="K177" s="50" t="s">
        <v>105</v>
      </c>
      <c r="L177" s="50" t="s">
        <v>695</v>
      </c>
      <c r="M177" s="33"/>
      <c r="N177" s="33"/>
      <c r="O177" s="33">
        <v>2</v>
      </c>
      <c r="P177" s="33"/>
      <c r="Q177" s="33"/>
      <c r="R177" s="33">
        <v>1</v>
      </c>
      <c r="S177" s="33"/>
      <c r="T177" s="33"/>
      <c r="U177" s="33"/>
      <c r="V177" s="33"/>
      <c r="W177" s="73">
        <f t="shared" si="3"/>
        <v>3</v>
      </c>
      <c r="X177" s="56">
        <v>50.5199049</v>
      </c>
      <c r="Y177" s="56">
        <v>13.607544599999899</v>
      </c>
      <c r="Z177" s="10"/>
      <c r="AA177" s="3"/>
      <c r="AB177" s="63"/>
      <c r="AC177" s="3" t="s">
        <v>1212</v>
      </c>
    </row>
    <row r="178" spans="1:29" s="25" customFormat="1" x14ac:dyDescent="0.25">
      <c r="A178" s="40" t="s">
        <v>198</v>
      </c>
      <c r="B178" s="53">
        <v>297</v>
      </c>
      <c r="C178" s="3" t="s">
        <v>196</v>
      </c>
      <c r="D178" s="3" t="s">
        <v>197</v>
      </c>
      <c r="E178" s="2">
        <v>3316</v>
      </c>
      <c r="F178" s="3" t="s">
        <v>689</v>
      </c>
      <c r="G178" s="3" t="s">
        <v>199</v>
      </c>
      <c r="H178" s="33" t="s">
        <v>191</v>
      </c>
      <c r="I178" s="3">
        <v>45274649</v>
      </c>
      <c r="J178" s="8">
        <v>840840840</v>
      </c>
      <c r="K178" s="50" t="s">
        <v>105</v>
      </c>
      <c r="L178" s="50" t="s">
        <v>690</v>
      </c>
      <c r="M178" s="33"/>
      <c r="N178" s="33"/>
      <c r="O178" s="33">
        <v>2</v>
      </c>
      <c r="P178" s="33"/>
      <c r="Q178" s="33"/>
      <c r="R178" s="33"/>
      <c r="S178" s="33"/>
      <c r="T178" s="33"/>
      <c r="U178" s="33"/>
      <c r="V178" s="33"/>
      <c r="W178" s="73">
        <f t="shared" si="3"/>
        <v>2</v>
      </c>
      <c r="X178" s="56">
        <v>50.640678999999999</v>
      </c>
      <c r="Y178" s="56">
        <v>13.823539299989999</v>
      </c>
      <c r="Z178" s="10"/>
      <c r="AA178" s="3"/>
      <c r="AB178" s="63"/>
      <c r="AC178" s="3" t="s">
        <v>1215</v>
      </c>
    </row>
    <row r="179" spans="1:29" s="25" customFormat="1" x14ac:dyDescent="0.25">
      <c r="A179" s="40" t="s">
        <v>198</v>
      </c>
      <c r="B179" s="53">
        <v>299</v>
      </c>
      <c r="C179" s="3" t="s">
        <v>502</v>
      </c>
      <c r="D179" s="3" t="s">
        <v>699</v>
      </c>
      <c r="E179" s="2"/>
      <c r="F179" s="3" t="s">
        <v>700</v>
      </c>
      <c r="G179" s="3" t="s">
        <v>199</v>
      </c>
      <c r="H179" s="33" t="s">
        <v>191</v>
      </c>
      <c r="I179" s="3">
        <v>45274649</v>
      </c>
      <c r="J179" s="8">
        <v>840840840</v>
      </c>
      <c r="K179" s="50" t="s">
        <v>105</v>
      </c>
      <c r="L179" s="50" t="s">
        <v>701</v>
      </c>
      <c r="M179" s="33"/>
      <c r="N179" s="33"/>
      <c r="O179" s="33">
        <v>2</v>
      </c>
      <c r="P179" s="33"/>
      <c r="Q179" s="33"/>
      <c r="R179" s="33">
        <v>1</v>
      </c>
      <c r="S179" s="33"/>
      <c r="T179" s="33"/>
      <c r="U179" s="33"/>
      <c r="V179" s="33"/>
      <c r="W179" s="73">
        <f t="shared" si="3"/>
        <v>3</v>
      </c>
      <c r="X179" s="56">
        <v>50.429724800000002</v>
      </c>
      <c r="Y179" s="56">
        <v>13.259206899999899</v>
      </c>
      <c r="Z179" s="10"/>
      <c r="AA179" s="3"/>
      <c r="AB179" s="63"/>
      <c r="AC179" s="3" t="s">
        <v>1214</v>
      </c>
    </row>
    <row r="180" spans="1:29" s="25" customFormat="1" x14ac:dyDescent="0.25">
      <c r="A180" s="40" t="s">
        <v>198</v>
      </c>
      <c r="B180" s="53">
        <v>300</v>
      </c>
      <c r="C180" s="3" t="s">
        <v>385</v>
      </c>
      <c r="D180" s="3" t="s">
        <v>386</v>
      </c>
      <c r="E180" s="2"/>
      <c r="F180" s="3" t="s">
        <v>856</v>
      </c>
      <c r="G180" s="3" t="s">
        <v>200</v>
      </c>
      <c r="H180" s="33" t="s">
        <v>191</v>
      </c>
      <c r="I180" s="3">
        <v>25733591</v>
      </c>
      <c r="J180" s="8">
        <v>840111333</v>
      </c>
      <c r="K180" s="9" t="s">
        <v>111</v>
      </c>
      <c r="L180" s="50" t="s">
        <v>682</v>
      </c>
      <c r="M180" s="33">
        <v>2</v>
      </c>
      <c r="N180" s="33"/>
      <c r="O180" s="33">
        <v>2</v>
      </c>
      <c r="P180" s="33">
        <v>2</v>
      </c>
      <c r="Q180" s="33">
        <v>2</v>
      </c>
      <c r="R180" s="33">
        <v>2</v>
      </c>
      <c r="S180" s="33"/>
      <c r="T180" s="33"/>
      <c r="U180" s="33">
        <v>1</v>
      </c>
      <c r="V180" s="33"/>
      <c r="W180" s="73">
        <f t="shared" si="3"/>
        <v>11</v>
      </c>
      <c r="X180" s="56">
        <v>49.521740000000001</v>
      </c>
      <c r="Y180" s="56">
        <v>15.3474</v>
      </c>
      <c r="Z180" s="10"/>
      <c r="AA180" s="3"/>
      <c r="AB180" s="63"/>
      <c r="AC180" s="3" t="s">
        <v>1214</v>
      </c>
    </row>
    <row r="181" spans="1:29" s="25" customFormat="1" x14ac:dyDescent="0.25">
      <c r="A181" s="40" t="s">
        <v>198</v>
      </c>
      <c r="B181" s="53">
        <v>301</v>
      </c>
      <c r="C181" s="3" t="s">
        <v>385</v>
      </c>
      <c r="D181" s="3" t="s">
        <v>386</v>
      </c>
      <c r="E181" s="2"/>
      <c r="F181" s="3" t="s">
        <v>857</v>
      </c>
      <c r="G181" s="3" t="s">
        <v>392</v>
      </c>
      <c r="H181" s="33" t="s">
        <v>191</v>
      </c>
      <c r="I181" s="3">
        <v>25733591</v>
      </c>
      <c r="J181" s="8">
        <v>840111333</v>
      </c>
      <c r="K181" s="9" t="s">
        <v>111</v>
      </c>
      <c r="L181" s="50" t="s">
        <v>682</v>
      </c>
      <c r="M181" s="33"/>
      <c r="N181" s="33"/>
      <c r="O181" s="33"/>
      <c r="P181" s="33"/>
      <c r="Q181" s="33"/>
      <c r="R181" s="33"/>
      <c r="S181" s="33">
        <v>6</v>
      </c>
      <c r="T181" s="33"/>
      <c r="U181" s="33"/>
      <c r="V181" s="33"/>
      <c r="W181" s="73">
        <f t="shared" si="3"/>
        <v>6</v>
      </c>
      <c r="X181" s="56">
        <v>49.521740000000001</v>
      </c>
      <c r="Y181" s="56">
        <v>15.3474</v>
      </c>
      <c r="Z181" s="10"/>
      <c r="AA181" s="3"/>
      <c r="AB181" s="63"/>
      <c r="AC181" s="3" t="s">
        <v>1212</v>
      </c>
    </row>
    <row r="182" spans="1:29" s="25" customFormat="1" x14ac:dyDescent="0.25">
      <c r="A182" s="40" t="s">
        <v>198</v>
      </c>
      <c r="B182" s="53">
        <v>307</v>
      </c>
      <c r="C182" s="3" t="s">
        <v>703</v>
      </c>
      <c r="D182" s="3" t="s">
        <v>702</v>
      </c>
      <c r="E182" s="2">
        <v>187</v>
      </c>
      <c r="F182" s="3" t="s">
        <v>1276</v>
      </c>
      <c r="G182" s="3" t="s">
        <v>199</v>
      </c>
      <c r="H182" s="33" t="s">
        <v>191</v>
      </c>
      <c r="I182" s="3">
        <v>45274649</v>
      </c>
      <c r="J182" s="8">
        <v>840840840</v>
      </c>
      <c r="K182" s="50" t="s">
        <v>105</v>
      </c>
      <c r="L182" s="50" t="s">
        <v>704</v>
      </c>
      <c r="M182" s="33"/>
      <c r="N182" s="33"/>
      <c r="O182" s="33">
        <v>1</v>
      </c>
      <c r="P182" s="33"/>
      <c r="Q182" s="33"/>
      <c r="R182" s="33">
        <v>1</v>
      </c>
      <c r="S182" s="33"/>
      <c r="T182" s="33"/>
      <c r="U182" s="33"/>
      <c r="V182" s="33"/>
      <c r="W182" s="73">
        <f t="shared" si="3"/>
        <v>2</v>
      </c>
      <c r="X182" s="56">
        <v>50.226548700000002</v>
      </c>
      <c r="Y182" s="56">
        <v>12.799946200000001</v>
      </c>
      <c r="Z182" s="10"/>
      <c r="AA182" s="3"/>
      <c r="AB182" s="63"/>
      <c r="AC182" s="3" t="s">
        <v>1212</v>
      </c>
    </row>
    <row r="183" spans="1:29" s="25" customFormat="1" x14ac:dyDescent="0.25">
      <c r="A183" s="40" t="s">
        <v>198</v>
      </c>
      <c r="B183" s="53">
        <v>308</v>
      </c>
      <c r="C183" s="3" t="s">
        <v>709</v>
      </c>
      <c r="D183" s="3" t="s">
        <v>710</v>
      </c>
      <c r="E183" s="2"/>
      <c r="F183" s="3" t="s">
        <v>711</v>
      </c>
      <c r="G183" s="3" t="s">
        <v>199</v>
      </c>
      <c r="H183" s="33" t="s">
        <v>191</v>
      </c>
      <c r="I183" s="3">
        <v>45274649</v>
      </c>
      <c r="J183" s="8">
        <v>840840840</v>
      </c>
      <c r="K183" s="50" t="s">
        <v>105</v>
      </c>
      <c r="L183" s="50" t="s">
        <v>301</v>
      </c>
      <c r="M183" s="33">
        <v>1</v>
      </c>
      <c r="N183" s="33"/>
      <c r="O183" s="33">
        <v>2</v>
      </c>
      <c r="P183" s="33"/>
      <c r="Q183" s="33"/>
      <c r="R183" s="33"/>
      <c r="S183" s="33"/>
      <c r="T183" s="33">
        <v>1</v>
      </c>
      <c r="U183" s="33"/>
      <c r="V183" s="33"/>
      <c r="W183" s="73">
        <f t="shared" si="3"/>
        <v>4</v>
      </c>
      <c r="X183" s="56">
        <v>49.575262700000003</v>
      </c>
      <c r="Y183" s="56">
        <v>14.529784899899999</v>
      </c>
      <c r="Z183" s="10"/>
      <c r="AA183" s="3"/>
      <c r="AB183" s="66" t="s">
        <v>1151</v>
      </c>
      <c r="AC183" s="50" t="s">
        <v>1224</v>
      </c>
    </row>
    <row r="184" spans="1:29" s="25" customFormat="1" x14ac:dyDescent="0.25">
      <c r="A184" s="40" t="s">
        <v>198</v>
      </c>
      <c r="B184" s="53">
        <v>309</v>
      </c>
      <c r="C184" s="3" t="s">
        <v>712</v>
      </c>
      <c r="D184" s="3"/>
      <c r="E184" s="2">
        <v>102</v>
      </c>
      <c r="F184" s="3" t="s">
        <v>713</v>
      </c>
      <c r="G184" s="3" t="s">
        <v>199</v>
      </c>
      <c r="H184" s="33" t="s">
        <v>191</v>
      </c>
      <c r="I184" s="3">
        <v>45274649</v>
      </c>
      <c r="J184" s="8">
        <v>840840840</v>
      </c>
      <c r="K184" s="50" t="s">
        <v>105</v>
      </c>
      <c r="L184" s="50" t="s">
        <v>301</v>
      </c>
      <c r="M184" s="33">
        <v>1</v>
      </c>
      <c r="N184" s="33"/>
      <c r="O184" s="33">
        <v>1</v>
      </c>
      <c r="P184" s="33"/>
      <c r="Q184" s="33"/>
      <c r="R184" s="33"/>
      <c r="S184" s="33"/>
      <c r="T184" s="33"/>
      <c r="U184" s="33"/>
      <c r="V184" s="33"/>
      <c r="W184" s="73">
        <f t="shared" si="3"/>
        <v>2</v>
      </c>
      <c r="X184" s="56">
        <v>49.515300199999999</v>
      </c>
      <c r="Y184" s="56">
        <v>15.420186299999999</v>
      </c>
      <c r="Z184" s="10"/>
      <c r="AA184" s="3"/>
      <c r="AB184" s="63" t="s">
        <v>714</v>
      </c>
      <c r="AC184" s="3" t="s">
        <v>1224</v>
      </c>
    </row>
    <row r="185" spans="1:29" s="25" customFormat="1" x14ac:dyDescent="0.25">
      <c r="A185" s="40" t="s">
        <v>198</v>
      </c>
      <c r="B185" s="53">
        <v>308</v>
      </c>
      <c r="C185" s="3" t="s">
        <v>423</v>
      </c>
      <c r="D185" s="3" t="s">
        <v>715</v>
      </c>
      <c r="E185" s="2">
        <v>217</v>
      </c>
      <c r="F185" s="3" t="s">
        <v>716</v>
      </c>
      <c r="G185" s="3" t="s">
        <v>199</v>
      </c>
      <c r="H185" s="33" t="s">
        <v>191</v>
      </c>
      <c r="I185" s="3">
        <v>45274649</v>
      </c>
      <c r="J185" s="8">
        <v>840840840</v>
      </c>
      <c r="K185" s="50" t="s">
        <v>105</v>
      </c>
      <c r="L185" s="50" t="s">
        <v>301</v>
      </c>
      <c r="M185" s="33"/>
      <c r="N185" s="33"/>
      <c r="O185" s="33">
        <v>2</v>
      </c>
      <c r="P185" s="33"/>
      <c r="Q185" s="33"/>
      <c r="R185" s="33"/>
      <c r="S185" s="33"/>
      <c r="T185" s="33"/>
      <c r="U185" s="33"/>
      <c r="V185" s="33"/>
      <c r="W185" s="73">
        <f t="shared" si="3"/>
        <v>2</v>
      </c>
      <c r="X185" s="56">
        <v>50.0323286</v>
      </c>
      <c r="Y185" s="56">
        <v>15.757743899999999</v>
      </c>
      <c r="Z185" s="10"/>
      <c r="AA185" s="3"/>
      <c r="AB185" s="63"/>
      <c r="AC185" s="3" t="s">
        <v>1229</v>
      </c>
    </row>
    <row r="186" spans="1:29" s="25" customFormat="1" x14ac:dyDescent="0.25">
      <c r="A186" s="40" t="s">
        <v>198</v>
      </c>
      <c r="B186" s="53">
        <v>310</v>
      </c>
      <c r="C186" s="3" t="s">
        <v>724</v>
      </c>
      <c r="D186" s="3" t="s">
        <v>722</v>
      </c>
      <c r="E186" s="2" t="s">
        <v>723</v>
      </c>
      <c r="F186" s="3" t="s">
        <v>725</v>
      </c>
      <c r="G186" s="3" t="s">
        <v>199</v>
      </c>
      <c r="H186" s="33" t="s">
        <v>191</v>
      </c>
      <c r="I186" s="3">
        <v>45274649</v>
      </c>
      <c r="J186" s="8">
        <v>840840840</v>
      </c>
      <c r="K186" s="50" t="s">
        <v>105</v>
      </c>
      <c r="L186" s="50" t="s">
        <v>301</v>
      </c>
      <c r="M186" s="33">
        <v>1</v>
      </c>
      <c r="N186" s="33"/>
      <c r="O186" s="33">
        <v>1</v>
      </c>
      <c r="P186" s="33"/>
      <c r="Q186" s="33"/>
      <c r="R186" s="33"/>
      <c r="S186" s="33"/>
      <c r="T186" s="33"/>
      <c r="U186" s="33"/>
      <c r="V186" s="33"/>
      <c r="W186" s="73">
        <f t="shared" si="3"/>
        <v>2</v>
      </c>
      <c r="X186" s="56">
        <v>49.277641899999999</v>
      </c>
      <c r="Y186" s="56">
        <v>16.527295299999999</v>
      </c>
      <c r="Z186" s="10"/>
      <c r="AA186" s="3"/>
      <c r="AB186" s="63"/>
      <c r="AC186" s="3" t="s">
        <v>1222</v>
      </c>
    </row>
    <row r="187" spans="1:29" s="25" customFormat="1" x14ac:dyDescent="0.25">
      <c r="A187" s="40" t="s">
        <v>198</v>
      </c>
      <c r="B187" s="53">
        <v>311</v>
      </c>
      <c r="C187" s="3" t="s">
        <v>724</v>
      </c>
      <c r="D187" s="3" t="s">
        <v>726</v>
      </c>
      <c r="E187" s="2" t="s">
        <v>727</v>
      </c>
      <c r="F187" s="3" t="s">
        <v>728</v>
      </c>
      <c r="G187" s="3" t="s">
        <v>199</v>
      </c>
      <c r="H187" s="33" t="s">
        <v>191</v>
      </c>
      <c r="I187" s="3">
        <v>45274649</v>
      </c>
      <c r="J187" s="8">
        <v>840840840</v>
      </c>
      <c r="K187" s="50" t="s">
        <v>105</v>
      </c>
      <c r="L187" s="50" t="s">
        <v>301</v>
      </c>
      <c r="M187" s="33"/>
      <c r="N187" s="33"/>
      <c r="O187" s="33">
        <v>1</v>
      </c>
      <c r="P187" s="33"/>
      <c r="Q187" s="33"/>
      <c r="R187" s="33">
        <v>1</v>
      </c>
      <c r="S187" s="33"/>
      <c r="T187" s="33"/>
      <c r="U187" s="33"/>
      <c r="V187" s="33"/>
      <c r="W187" s="73">
        <f t="shared" si="3"/>
        <v>2</v>
      </c>
      <c r="X187" s="56">
        <v>49.3132728</v>
      </c>
      <c r="Y187" s="56">
        <v>16.540075600000002</v>
      </c>
      <c r="Z187" s="10"/>
      <c r="AA187" s="3"/>
      <c r="AB187" s="63"/>
      <c r="AC187" s="3" t="s">
        <v>1209</v>
      </c>
    </row>
    <row r="188" spans="1:29" s="25" customFormat="1" x14ac:dyDescent="0.25">
      <c r="A188" s="40" t="s">
        <v>198</v>
      </c>
      <c r="B188" s="53">
        <v>312</v>
      </c>
      <c r="C188" s="3" t="s">
        <v>44</v>
      </c>
      <c r="D188" s="3" t="s">
        <v>729</v>
      </c>
      <c r="E188" s="2" t="s">
        <v>730</v>
      </c>
      <c r="F188" s="3" t="s">
        <v>732</v>
      </c>
      <c r="G188" s="3" t="s">
        <v>199</v>
      </c>
      <c r="H188" s="33" t="s">
        <v>191</v>
      </c>
      <c r="I188" s="3">
        <v>45274649</v>
      </c>
      <c r="J188" s="8">
        <v>840840840</v>
      </c>
      <c r="K188" s="50" t="s">
        <v>105</v>
      </c>
      <c r="L188" s="50" t="s">
        <v>731</v>
      </c>
      <c r="M188" s="33"/>
      <c r="N188" s="33"/>
      <c r="O188" s="33">
        <v>1</v>
      </c>
      <c r="P188" s="33"/>
      <c r="Q188" s="33"/>
      <c r="R188" s="33">
        <v>1</v>
      </c>
      <c r="S188" s="33"/>
      <c r="T188" s="33"/>
      <c r="U188" s="33"/>
      <c r="V188" s="33"/>
      <c r="W188" s="73">
        <f t="shared" si="3"/>
        <v>2</v>
      </c>
      <c r="X188" s="56">
        <v>49.182756500000004</v>
      </c>
      <c r="Y188" s="56">
        <v>16.690989999999999</v>
      </c>
      <c r="Z188" s="10"/>
      <c r="AA188" s="3"/>
      <c r="AB188" s="63"/>
      <c r="AC188" s="3" t="s">
        <v>1212</v>
      </c>
    </row>
    <row r="189" spans="1:29" s="25" customFormat="1" x14ac:dyDescent="0.25">
      <c r="A189" s="40" t="s">
        <v>198</v>
      </c>
      <c r="B189" s="53">
        <v>313</v>
      </c>
      <c r="C189" s="3" t="s">
        <v>92</v>
      </c>
      <c r="D189" s="3" t="s">
        <v>675</v>
      </c>
      <c r="E189" s="2" t="s">
        <v>676</v>
      </c>
      <c r="F189" s="3" t="s">
        <v>736</v>
      </c>
      <c r="G189" s="3" t="s">
        <v>199</v>
      </c>
      <c r="H189" s="33" t="s">
        <v>191</v>
      </c>
      <c r="I189" s="3">
        <v>45274649</v>
      </c>
      <c r="J189" s="8">
        <v>840840840</v>
      </c>
      <c r="K189" s="50" t="s">
        <v>105</v>
      </c>
      <c r="L189" s="50" t="s">
        <v>737</v>
      </c>
      <c r="M189" s="33"/>
      <c r="N189" s="33"/>
      <c r="O189" s="33">
        <v>2</v>
      </c>
      <c r="P189" s="33"/>
      <c r="Q189" s="33"/>
      <c r="R189" s="33"/>
      <c r="S189" s="33"/>
      <c r="T189" s="33"/>
      <c r="U189" s="33"/>
      <c r="V189" s="33"/>
      <c r="W189" s="73">
        <f t="shared" si="3"/>
        <v>2</v>
      </c>
      <c r="X189" s="56">
        <v>49.830324099999999</v>
      </c>
      <c r="Y189" s="56">
        <v>18.286827200000001</v>
      </c>
      <c r="Z189" s="10"/>
      <c r="AA189" s="3"/>
      <c r="AB189" s="63"/>
      <c r="AC189" s="3" t="s">
        <v>1215</v>
      </c>
    </row>
    <row r="190" spans="1:29" s="25" customFormat="1" x14ac:dyDescent="0.25">
      <c r="A190" s="40" t="s">
        <v>198</v>
      </c>
      <c r="B190" s="53">
        <v>314</v>
      </c>
      <c r="C190" s="3" t="s">
        <v>741</v>
      </c>
      <c r="D190" s="3" t="s">
        <v>742</v>
      </c>
      <c r="E190" s="2"/>
      <c r="F190" s="3" t="s">
        <v>743</v>
      </c>
      <c r="G190" s="3" t="s">
        <v>199</v>
      </c>
      <c r="H190" s="33" t="s">
        <v>191</v>
      </c>
      <c r="I190" s="3">
        <v>45274649</v>
      </c>
      <c r="J190" s="8">
        <v>840840840</v>
      </c>
      <c r="K190" s="50" t="s">
        <v>105</v>
      </c>
      <c r="L190" s="50" t="s">
        <v>744</v>
      </c>
      <c r="M190" s="33"/>
      <c r="N190" s="33"/>
      <c r="O190" s="33">
        <v>1</v>
      </c>
      <c r="P190" s="33"/>
      <c r="Q190" s="33"/>
      <c r="R190" s="33">
        <v>1</v>
      </c>
      <c r="S190" s="33"/>
      <c r="T190" s="33"/>
      <c r="U190" s="33"/>
      <c r="V190" s="33"/>
      <c r="W190" s="73">
        <f t="shared" si="3"/>
        <v>2</v>
      </c>
      <c r="X190" s="56">
        <v>49.990178999999998</v>
      </c>
      <c r="Y190" s="56">
        <v>14.370463999989999</v>
      </c>
      <c r="Z190" s="10"/>
      <c r="AA190" s="3"/>
      <c r="AB190" s="63"/>
      <c r="AC190" s="3" t="s">
        <v>1208</v>
      </c>
    </row>
    <row r="191" spans="1:29" s="25" customFormat="1" x14ac:dyDescent="0.25">
      <c r="A191" s="40" t="s">
        <v>198</v>
      </c>
      <c r="B191" s="53">
        <v>315</v>
      </c>
      <c r="C191" s="3" t="s">
        <v>506</v>
      </c>
      <c r="D191" s="3" t="s">
        <v>418</v>
      </c>
      <c r="E191" s="2">
        <v>126</v>
      </c>
      <c r="F191" s="3" t="s">
        <v>749</v>
      </c>
      <c r="G191" s="3" t="s">
        <v>199</v>
      </c>
      <c r="H191" s="33" t="s">
        <v>191</v>
      </c>
      <c r="I191" s="3">
        <v>45274649</v>
      </c>
      <c r="J191" s="8">
        <v>840840840</v>
      </c>
      <c r="K191" s="50" t="s">
        <v>105</v>
      </c>
      <c r="L191" s="50" t="s">
        <v>753</v>
      </c>
      <c r="M191" s="33"/>
      <c r="N191" s="33"/>
      <c r="O191" s="33">
        <v>1</v>
      </c>
      <c r="P191" s="33"/>
      <c r="Q191" s="33"/>
      <c r="R191" s="33">
        <v>1</v>
      </c>
      <c r="S191" s="33"/>
      <c r="T191" s="33"/>
      <c r="U191" s="33"/>
      <c r="V191" s="33"/>
      <c r="W191" s="73">
        <f t="shared" si="3"/>
        <v>2</v>
      </c>
      <c r="X191" s="56">
        <v>50.010714499999999</v>
      </c>
      <c r="Y191" s="56">
        <v>14.4766263</v>
      </c>
      <c r="Z191" s="10"/>
      <c r="AA191" s="3"/>
      <c r="AB191" s="63" t="s">
        <v>750</v>
      </c>
      <c r="AC191" s="3" t="s">
        <v>1212</v>
      </c>
    </row>
    <row r="192" spans="1:29" s="25" customFormat="1" x14ac:dyDescent="0.25">
      <c r="A192" s="40" t="s">
        <v>198</v>
      </c>
      <c r="B192" s="53">
        <v>316</v>
      </c>
      <c r="C192" s="3" t="s">
        <v>506</v>
      </c>
      <c r="D192" s="3" t="s">
        <v>761</v>
      </c>
      <c r="E192" s="2">
        <v>5</v>
      </c>
      <c r="F192" s="3" t="s">
        <v>760</v>
      </c>
      <c r="G192" s="3" t="s">
        <v>199</v>
      </c>
      <c r="H192" s="33" t="s">
        <v>191</v>
      </c>
      <c r="I192" s="3">
        <v>45274649</v>
      </c>
      <c r="J192" s="8">
        <v>840840840</v>
      </c>
      <c r="K192" s="50" t="s">
        <v>105</v>
      </c>
      <c r="L192" s="50" t="s">
        <v>301</v>
      </c>
      <c r="M192" s="33"/>
      <c r="N192" s="33"/>
      <c r="O192" s="33">
        <v>2</v>
      </c>
      <c r="P192" s="33"/>
      <c r="Q192" s="33"/>
      <c r="R192" s="33"/>
      <c r="S192" s="33"/>
      <c r="T192" s="33"/>
      <c r="U192" s="33"/>
      <c r="V192" s="33"/>
      <c r="W192" s="73">
        <f t="shared" si="3"/>
        <v>2</v>
      </c>
      <c r="X192" s="56">
        <v>50.047603600000002</v>
      </c>
      <c r="Y192" s="56">
        <v>14.457542800000001</v>
      </c>
      <c r="Z192" s="10"/>
      <c r="AA192" s="3"/>
      <c r="AB192" s="63" t="s">
        <v>764</v>
      </c>
      <c r="AC192" s="3" t="s">
        <v>1215</v>
      </c>
    </row>
    <row r="193" spans="1:29" s="25" customFormat="1" x14ac:dyDescent="0.25">
      <c r="A193" s="40" t="s">
        <v>198</v>
      </c>
      <c r="B193" s="53">
        <v>317</v>
      </c>
      <c r="C193" s="3" t="s">
        <v>506</v>
      </c>
      <c r="D193" s="3" t="s">
        <v>762</v>
      </c>
      <c r="E193" s="2"/>
      <c r="F193" s="3" t="s">
        <v>763</v>
      </c>
      <c r="G193" s="3" t="s">
        <v>199</v>
      </c>
      <c r="H193" s="33" t="s">
        <v>191</v>
      </c>
      <c r="I193" s="3">
        <v>45274649</v>
      </c>
      <c r="J193" s="8">
        <v>840840840</v>
      </c>
      <c r="K193" s="50" t="s">
        <v>105</v>
      </c>
      <c r="L193" s="50" t="s">
        <v>301</v>
      </c>
      <c r="M193" s="33">
        <v>1</v>
      </c>
      <c r="N193" s="33"/>
      <c r="O193" s="33">
        <v>1</v>
      </c>
      <c r="P193" s="33"/>
      <c r="Q193" s="33"/>
      <c r="R193" s="33"/>
      <c r="S193" s="33"/>
      <c r="T193" s="33"/>
      <c r="U193" s="33"/>
      <c r="V193" s="33"/>
      <c r="W193" s="73">
        <f t="shared" si="3"/>
        <v>2</v>
      </c>
      <c r="X193" s="56">
        <v>50.0489186</v>
      </c>
      <c r="Y193" s="56">
        <v>14.4537742</v>
      </c>
      <c r="Z193" s="10"/>
      <c r="AA193" s="3"/>
      <c r="AB193" s="63" t="s">
        <v>767</v>
      </c>
      <c r="AC193" s="3" t="s">
        <v>1215</v>
      </c>
    </row>
    <row r="194" spans="1:29" s="25" customFormat="1" x14ac:dyDescent="0.25">
      <c r="A194" s="40" t="s">
        <v>198</v>
      </c>
      <c r="B194" s="53">
        <v>318</v>
      </c>
      <c r="C194" s="3" t="s">
        <v>506</v>
      </c>
      <c r="D194" s="3" t="s">
        <v>765</v>
      </c>
      <c r="E194" s="2" t="s">
        <v>766</v>
      </c>
      <c r="F194" s="3" t="s">
        <v>768</v>
      </c>
      <c r="G194" s="3" t="s">
        <v>199</v>
      </c>
      <c r="H194" s="33" t="s">
        <v>191</v>
      </c>
      <c r="I194" s="3">
        <v>45274649</v>
      </c>
      <c r="J194" s="8">
        <v>840840840</v>
      </c>
      <c r="K194" s="50" t="s">
        <v>105</v>
      </c>
      <c r="L194" s="50" t="s">
        <v>769</v>
      </c>
      <c r="M194" s="33">
        <v>1</v>
      </c>
      <c r="N194" s="33"/>
      <c r="O194" s="33">
        <v>1</v>
      </c>
      <c r="P194" s="33"/>
      <c r="Q194" s="33"/>
      <c r="R194" s="33"/>
      <c r="S194" s="33"/>
      <c r="T194" s="33"/>
      <c r="U194" s="33"/>
      <c r="V194" s="33"/>
      <c r="W194" s="73">
        <f t="shared" si="3"/>
        <v>2</v>
      </c>
      <c r="X194" s="56">
        <v>50.047185300000002</v>
      </c>
      <c r="Y194" s="56">
        <v>14.4135375</v>
      </c>
      <c r="Z194" s="10"/>
      <c r="AA194" s="3"/>
      <c r="AB194" s="63" t="s">
        <v>767</v>
      </c>
      <c r="AC194" s="3" t="s">
        <v>1210</v>
      </c>
    </row>
    <row r="195" spans="1:29" s="25" customFormat="1" x14ac:dyDescent="0.25">
      <c r="A195" s="40" t="s">
        <v>198</v>
      </c>
      <c r="B195" s="53">
        <v>319</v>
      </c>
      <c r="C195" s="3" t="s">
        <v>78</v>
      </c>
      <c r="D195" s="3" t="s">
        <v>395</v>
      </c>
      <c r="E195" s="2">
        <v>1</v>
      </c>
      <c r="F195" s="3" t="s">
        <v>396</v>
      </c>
      <c r="G195" s="3" t="s">
        <v>199</v>
      </c>
      <c r="H195" s="33" t="s">
        <v>191</v>
      </c>
      <c r="I195" s="3">
        <v>45274649</v>
      </c>
      <c r="J195" s="8">
        <v>840840840</v>
      </c>
      <c r="K195" s="50" t="s">
        <v>105</v>
      </c>
      <c r="L195" s="50" t="s">
        <v>777</v>
      </c>
      <c r="M195" s="33"/>
      <c r="N195" s="33"/>
      <c r="O195" s="33">
        <v>2</v>
      </c>
      <c r="P195" s="33"/>
      <c r="Q195" s="33"/>
      <c r="R195" s="33"/>
      <c r="S195" s="33"/>
      <c r="T195" s="33"/>
      <c r="U195" s="33"/>
      <c r="V195" s="33"/>
      <c r="W195" s="73">
        <f t="shared" si="3"/>
        <v>2</v>
      </c>
      <c r="X195" s="56">
        <v>50.081262000000002</v>
      </c>
      <c r="Y195" s="56">
        <v>14.450605399999899</v>
      </c>
      <c r="Z195" s="10"/>
      <c r="AA195" s="3"/>
      <c r="AB195" s="63"/>
      <c r="AC195" s="3" t="s">
        <v>1210</v>
      </c>
    </row>
    <row r="196" spans="1:29" s="25" customFormat="1" x14ac:dyDescent="0.25">
      <c r="A196" s="40" t="s">
        <v>198</v>
      </c>
      <c r="B196" s="53">
        <v>320</v>
      </c>
      <c r="C196" s="3" t="s">
        <v>506</v>
      </c>
      <c r="D196" s="3" t="s">
        <v>785</v>
      </c>
      <c r="E196" s="2" t="s">
        <v>786</v>
      </c>
      <c r="F196" s="3" t="s">
        <v>787</v>
      </c>
      <c r="G196" s="3" t="s">
        <v>595</v>
      </c>
      <c r="H196" s="33" t="s">
        <v>191</v>
      </c>
      <c r="I196" s="3">
        <v>27232212</v>
      </c>
      <c r="J196" s="8">
        <v>270007900</v>
      </c>
      <c r="K196" s="50" t="s">
        <v>792</v>
      </c>
      <c r="L196" s="50" t="s">
        <v>791</v>
      </c>
      <c r="M196" s="33">
        <v>1</v>
      </c>
      <c r="N196" s="33"/>
      <c r="O196" s="33">
        <v>1</v>
      </c>
      <c r="P196" s="33"/>
      <c r="Q196" s="33"/>
      <c r="R196" s="33"/>
      <c r="S196" s="33"/>
      <c r="T196" s="33"/>
      <c r="U196" s="33"/>
      <c r="V196" s="33"/>
      <c r="W196" s="73">
        <f t="shared" ref="W196:W259" si="4">SUM(M196:V196)</f>
        <v>2</v>
      </c>
      <c r="X196" s="56">
        <v>50.043742999999999</v>
      </c>
      <c r="Y196" s="56">
        <v>50.043777300000002</v>
      </c>
      <c r="Z196" s="10"/>
      <c r="AA196" s="3"/>
      <c r="AB196" s="63" t="s">
        <v>793</v>
      </c>
      <c r="AC196" s="3" t="s">
        <v>1215</v>
      </c>
    </row>
    <row r="197" spans="1:29" s="25" customFormat="1" x14ac:dyDescent="0.25">
      <c r="A197" s="40" t="s">
        <v>198</v>
      </c>
      <c r="B197" s="53">
        <v>321</v>
      </c>
      <c r="C197" s="3" t="s">
        <v>78</v>
      </c>
      <c r="D197" s="3" t="s">
        <v>789</v>
      </c>
      <c r="E197" s="2" t="s">
        <v>790</v>
      </c>
      <c r="F197" s="3" t="s">
        <v>794</v>
      </c>
      <c r="G197" s="3" t="s">
        <v>595</v>
      </c>
      <c r="H197" s="33" t="s">
        <v>191</v>
      </c>
      <c r="I197" s="3">
        <v>27232212</v>
      </c>
      <c r="J197" s="8">
        <v>270007900</v>
      </c>
      <c r="K197" s="50" t="s">
        <v>792</v>
      </c>
      <c r="L197" s="50" t="s">
        <v>795</v>
      </c>
      <c r="M197" s="33"/>
      <c r="N197" s="33"/>
      <c r="O197" s="33">
        <v>2</v>
      </c>
      <c r="P197" s="33"/>
      <c r="Q197" s="33"/>
      <c r="R197" s="33"/>
      <c r="S197" s="33"/>
      <c r="T197" s="33"/>
      <c r="U197" s="33"/>
      <c r="V197" s="33"/>
      <c r="W197" s="73">
        <f t="shared" si="4"/>
        <v>2</v>
      </c>
      <c r="X197" s="56">
        <v>50.072960000000002</v>
      </c>
      <c r="Y197" s="56">
        <v>14.396717000000001</v>
      </c>
      <c r="Z197" s="10"/>
      <c r="AA197" s="3"/>
      <c r="AB197" s="63"/>
      <c r="AC197" s="3" t="s">
        <v>1211</v>
      </c>
    </row>
    <row r="198" spans="1:29" s="25" customFormat="1" x14ac:dyDescent="0.25">
      <c r="A198" s="40" t="s">
        <v>198</v>
      </c>
      <c r="B198" s="53">
        <v>322</v>
      </c>
      <c r="C198" s="3" t="s">
        <v>628</v>
      </c>
      <c r="D198" s="3" t="s">
        <v>796</v>
      </c>
      <c r="E198" s="2">
        <v>12</v>
      </c>
      <c r="F198" s="3" t="s">
        <v>866</v>
      </c>
      <c r="G198" s="3" t="s">
        <v>595</v>
      </c>
      <c r="H198" s="33" t="s">
        <v>191</v>
      </c>
      <c r="I198" s="3">
        <v>27232212</v>
      </c>
      <c r="J198" s="8">
        <v>730513544</v>
      </c>
      <c r="K198" s="50" t="s">
        <v>797</v>
      </c>
      <c r="L198" s="50" t="s">
        <v>798</v>
      </c>
      <c r="M198" s="33"/>
      <c r="N198" s="33"/>
      <c r="O198" s="33">
        <v>2</v>
      </c>
      <c r="P198" s="33"/>
      <c r="Q198" s="33"/>
      <c r="R198" s="33"/>
      <c r="S198" s="33"/>
      <c r="T198" s="33"/>
      <c r="U198" s="33"/>
      <c r="V198" s="33"/>
      <c r="W198" s="73">
        <f t="shared" si="4"/>
        <v>2</v>
      </c>
      <c r="X198" s="56">
        <v>50.080294000000002</v>
      </c>
      <c r="Y198" s="56">
        <v>14.435646999999999</v>
      </c>
      <c r="Z198" s="10">
        <v>0</v>
      </c>
      <c r="AA198" s="3" t="s">
        <v>1122</v>
      </c>
      <c r="AB198" s="63" t="s">
        <v>799</v>
      </c>
      <c r="AC198" s="3" t="s">
        <v>1219</v>
      </c>
    </row>
    <row r="199" spans="1:29" s="25" customFormat="1" x14ac:dyDescent="0.25">
      <c r="A199" s="40" t="s">
        <v>198</v>
      </c>
      <c r="B199" s="53">
        <v>323</v>
      </c>
      <c r="C199" s="3" t="s">
        <v>803</v>
      </c>
      <c r="D199" s="3" t="s">
        <v>804</v>
      </c>
      <c r="E199" s="2">
        <v>898</v>
      </c>
      <c r="F199" s="3" t="s">
        <v>805</v>
      </c>
      <c r="G199" s="3" t="s">
        <v>595</v>
      </c>
      <c r="H199" s="33" t="s">
        <v>191</v>
      </c>
      <c r="I199" s="3">
        <v>27232212</v>
      </c>
      <c r="J199" s="8">
        <v>270007900</v>
      </c>
      <c r="K199" s="50" t="s">
        <v>792</v>
      </c>
      <c r="L199" s="50" t="s">
        <v>806</v>
      </c>
      <c r="M199" s="33"/>
      <c r="N199" s="33"/>
      <c r="O199" s="33">
        <v>1</v>
      </c>
      <c r="P199" s="33"/>
      <c r="Q199" s="33"/>
      <c r="R199" s="33"/>
      <c r="S199" s="33"/>
      <c r="T199" s="33"/>
      <c r="U199" s="33"/>
      <c r="V199" s="33"/>
      <c r="W199" s="73">
        <f t="shared" si="4"/>
        <v>1</v>
      </c>
      <c r="X199" s="56">
        <v>50.079053999999999</v>
      </c>
      <c r="Y199" s="56">
        <v>14.569371</v>
      </c>
      <c r="Z199" s="10"/>
      <c r="AA199" s="3"/>
      <c r="AB199" s="63" t="s">
        <v>807</v>
      </c>
      <c r="AC199" s="3" t="s">
        <v>1212</v>
      </c>
    </row>
    <row r="200" spans="1:29" s="25" customFormat="1" x14ac:dyDescent="0.25">
      <c r="A200" s="40" t="s">
        <v>198</v>
      </c>
      <c r="B200" s="53">
        <v>324</v>
      </c>
      <c r="C200" s="3" t="s">
        <v>107</v>
      </c>
      <c r="D200" s="3" t="s">
        <v>808</v>
      </c>
      <c r="E200" s="2" t="s">
        <v>811</v>
      </c>
      <c r="F200" s="3" t="s">
        <v>809</v>
      </c>
      <c r="G200" s="3" t="s">
        <v>595</v>
      </c>
      <c r="H200" s="33" t="s">
        <v>191</v>
      </c>
      <c r="I200" s="3">
        <v>27232212</v>
      </c>
      <c r="J200" s="8">
        <v>270007900</v>
      </c>
      <c r="K200" s="50" t="s">
        <v>792</v>
      </c>
      <c r="L200" s="50" t="s">
        <v>810</v>
      </c>
      <c r="M200" s="33"/>
      <c r="N200" s="33"/>
      <c r="O200" s="33">
        <v>2</v>
      </c>
      <c r="P200" s="33"/>
      <c r="Q200" s="33"/>
      <c r="R200" s="33"/>
      <c r="S200" s="33"/>
      <c r="T200" s="33"/>
      <c r="U200" s="33"/>
      <c r="V200" s="33"/>
      <c r="W200" s="73">
        <f t="shared" si="4"/>
        <v>2</v>
      </c>
      <c r="X200" s="56">
        <v>50.101191999999998</v>
      </c>
      <c r="Y200" s="56">
        <v>14.483605000000001</v>
      </c>
      <c r="Z200" s="10"/>
      <c r="AA200" s="3"/>
      <c r="AB200" s="63"/>
      <c r="AC200" s="3" t="s">
        <v>1211</v>
      </c>
    </row>
    <row r="201" spans="1:29" s="25" customFormat="1" x14ac:dyDescent="0.25">
      <c r="A201" s="40" t="s">
        <v>198</v>
      </c>
      <c r="B201" s="53">
        <v>325</v>
      </c>
      <c r="C201" s="3" t="s">
        <v>684</v>
      </c>
      <c r="D201" s="3" t="s">
        <v>814</v>
      </c>
      <c r="E201" s="2">
        <v>10</v>
      </c>
      <c r="F201" s="3" t="s">
        <v>813</v>
      </c>
      <c r="G201" s="3" t="s">
        <v>595</v>
      </c>
      <c r="H201" s="33" t="s">
        <v>191</v>
      </c>
      <c r="I201" s="3">
        <v>27232212</v>
      </c>
      <c r="J201" s="8">
        <v>270007900</v>
      </c>
      <c r="K201" s="50" t="s">
        <v>792</v>
      </c>
      <c r="L201" s="50" t="s">
        <v>815</v>
      </c>
      <c r="M201" s="33"/>
      <c r="N201" s="33"/>
      <c r="O201" s="33">
        <v>2</v>
      </c>
      <c r="P201" s="33"/>
      <c r="Q201" s="33"/>
      <c r="R201" s="33"/>
      <c r="S201" s="33"/>
      <c r="T201" s="33"/>
      <c r="U201" s="33"/>
      <c r="V201" s="33"/>
      <c r="W201" s="73">
        <f t="shared" si="4"/>
        <v>2</v>
      </c>
      <c r="X201" s="56">
        <v>50.761104000000003</v>
      </c>
      <c r="Y201" s="56">
        <v>15.052771999999999</v>
      </c>
      <c r="Z201" s="10"/>
      <c r="AA201" s="3"/>
      <c r="AB201" s="63" t="s">
        <v>816</v>
      </c>
      <c r="AC201" s="3" t="s">
        <v>1209</v>
      </c>
    </row>
    <row r="202" spans="1:29" s="25" customFormat="1" x14ac:dyDescent="0.25">
      <c r="A202" s="40" t="s">
        <v>198</v>
      </c>
      <c r="B202" s="53">
        <v>326</v>
      </c>
      <c r="C202" s="3" t="s">
        <v>817</v>
      </c>
      <c r="D202" s="3" t="s">
        <v>818</v>
      </c>
      <c r="E202" s="2">
        <v>1</v>
      </c>
      <c r="F202" s="3" t="s">
        <v>819</v>
      </c>
      <c r="G202" s="3" t="s">
        <v>595</v>
      </c>
      <c r="H202" s="33" t="s">
        <v>191</v>
      </c>
      <c r="I202" s="3">
        <v>27232212</v>
      </c>
      <c r="J202" s="8">
        <v>270007900</v>
      </c>
      <c r="K202" s="50" t="s">
        <v>792</v>
      </c>
      <c r="L202" s="50" t="s">
        <v>820</v>
      </c>
      <c r="M202" s="33"/>
      <c r="N202" s="33"/>
      <c r="O202" s="33">
        <v>2</v>
      </c>
      <c r="P202" s="33"/>
      <c r="Q202" s="33"/>
      <c r="R202" s="33"/>
      <c r="S202" s="33"/>
      <c r="T202" s="33"/>
      <c r="U202" s="33"/>
      <c r="V202" s="33"/>
      <c r="W202" s="73">
        <f t="shared" si="4"/>
        <v>2</v>
      </c>
      <c r="X202" s="56">
        <v>49.769821999999998</v>
      </c>
      <c r="Y202" s="56">
        <v>15.01652</v>
      </c>
      <c r="Z202" s="10"/>
      <c r="AA202" s="3"/>
      <c r="AB202" s="63" t="s">
        <v>821</v>
      </c>
      <c r="AC202" s="3" t="s">
        <v>1222</v>
      </c>
    </row>
    <row r="203" spans="1:29" s="25" customFormat="1" x14ac:dyDescent="0.25">
      <c r="A203" s="40" t="s">
        <v>198</v>
      </c>
      <c r="B203" s="53">
        <v>327</v>
      </c>
      <c r="C203" s="3" t="s">
        <v>329</v>
      </c>
      <c r="D203" s="3" t="s">
        <v>575</v>
      </c>
      <c r="E203" s="2" t="s">
        <v>576</v>
      </c>
      <c r="F203" s="3" t="s">
        <v>823</v>
      </c>
      <c r="G203" s="3" t="s">
        <v>595</v>
      </c>
      <c r="H203" s="33" t="s">
        <v>191</v>
      </c>
      <c r="I203" s="3">
        <v>27232212</v>
      </c>
      <c r="J203" s="8">
        <v>270007900</v>
      </c>
      <c r="K203" s="50" t="s">
        <v>792</v>
      </c>
      <c r="L203" s="50" t="s">
        <v>578</v>
      </c>
      <c r="M203" s="33"/>
      <c r="N203" s="33"/>
      <c r="O203" s="33">
        <v>1</v>
      </c>
      <c r="P203" s="33"/>
      <c r="Q203" s="33"/>
      <c r="R203" s="33"/>
      <c r="S203" s="33"/>
      <c r="T203" s="33"/>
      <c r="U203" s="33"/>
      <c r="V203" s="33"/>
      <c r="W203" s="73">
        <f t="shared" si="4"/>
        <v>1</v>
      </c>
      <c r="X203" s="56">
        <v>49.271465999999997</v>
      </c>
      <c r="Y203" s="56">
        <v>16.994651999999999</v>
      </c>
      <c r="Z203" s="10"/>
      <c r="AA203" s="3"/>
      <c r="AB203" s="63" t="s">
        <v>824</v>
      </c>
      <c r="AC203" s="3" t="s">
        <v>1213</v>
      </c>
    </row>
    <row r="204" spans="1:29" s="25" customFormat="1" x14ac:dyDescent="0.25">
      <c r="A204" s="40" t="s">
        <v>198</v>
      </c>
      <c r="B204" s="53">
        <v>328</v>
      </c>
      <c r="C204" s="3" t="s">
        <v>825</v>
      </c>
      <c r="D204" s="3" t="s">
        <v>826</v>
      </c>
      <c r="E204" s="2">
        <v>90</v>
      </c>
      <c r="F204" s="3" t="s">
        <v>829</v>
      </c>
      <c r="G204" s="3" t="s">
        <v>595</v>
      </c>
      <c r="H204" s="33" t="s">
        <v>191</v>
      </c>
      <c r="I204" s="3">
        <v>27232212</v>
      </c>
      <c r="J204" s="8">
        <v>606746326</v>
      </c>
      <c r="K204" s="50" t="s">
        <v>792</v>
      </c>
      <c r="L204" s="50" t="s">
        <v>827</v>
      </c>
      <c r="M204" s="33"/>
      <c r="N204" s="33"/>
      <c r="O204" s="33">
        <v>1</v>
      </c>
      <c r="P204" s="33"/>
      <c r="Q204" s="33"/>
      <c r="R204" s="33"/>
      <c r="S204" s="33"/>
      <c r="T204" s="33"/>
      <c r="U204" s="33">
        <v>1</v>
      </c>
      <c r="V204" s="33"/>
      <c r="W204" s="73">
        <f t="shared" si="4"/>
        <v>2</v>
      </c>
      <c r="X204" s="56">
        <v>49.558937</v>
      </c>
      <c r="Y204" s="56">
        <v>17.307687999999999</v>
      </c>
      <c r="Z204" s="10"/>
      <c r="AA204" s="3"/>
      <c r="AB204" s="63" t="s">
        <v>828</v>
      </c>
      <c r="AC204" s="3" t="s">
        <v>1215</v>
      </c>
    </row>
    <row r="205" spans="1:29" s="25" customFormat="1" x14ac:dyDescent="0.25">
      <c r="A205" s="40" t="s">
        <v>198</v>
      </c>
      <c r="B205" s="53">
        <v>329</v>
      </c>
      <c r="C205" s="3" t="s">
        <v>683</v>
      </c>
      <c r="D205" s="3" t="s">
        <v>418</v>
      </c>
      <c r="E205" s="2">
        <v>360</v>
      </c>
      <c r="F205" s="3" t="s">
        <v>691</v>
      </c>
      <c r="G205" s="3" t="s">
        <v>392</v>
      </c>
      <c r="H205" s="33" t="s">
        <v>190</v>
      </c>
      <c r="I205" s="3"/>
      <c r="J205" s="8"/>
      <c r="K205" s="50"/>
      <c r="L205" s="50"/>
      <c r="M205" s="33"/>
      <c r="N205" s="33"/>
      <c r="O205" s="33"/>
      <c r="P205" s="33"/>
      <c r="Q205" s="33"/>
      <c r="R205" s="33"/>
      <c r="S205" s="33"/>
      <c r="T205" s="33"/>
      <c r="U205" s="33"/>
      <c r="V205" s="33"/>
      <c r="W205" s="73">
        <f t="shared" si="4"/>
        <v>0</v>
      </c>
      <c r="X205" s="56">
        <v>49.990020000000001</v>
      </c>
      <c r="Y205" s="56">
        <v>14.490460000000001</v>
      </c>
      <c r="Z205" s="10"/>
      <c r="AA205" s="3"/>
      <c r="AB205" s="63"/>
      <c r="AC205" s="3" t="s">
        <v>1212</v>
      </c>
    </row>
    <row r="206" spans="1:29" s="25" customFormat="1" x14ac:dyDescent="0.25">
      <c r="A206" s="40" t="s">
        <v>198</v>
      </c>
      <c r="B206" s="53">
        <v>330</v>
      </c>
      <c r="C206" s="3" t="s">
        <v>858</v>
      </c>
      <c r="D206" s="3"/>
      <c r="E206" s="2"/>
      <c r="F206" s="3" t="s">
        <v>859</v>
      </c>
      <c r="G206" s="3" t="s">
        <v>392</v>
      </c>
      <c r="H206" s="33" t="s">
        <v>190</v>
      </c>
      <c r="I206" s="3"/>
      <c r="J206" s="8"/>
      <c r="K206" s="50"/>
      <c r="L206" s="50"/>
      <c r="M206" s="33"/>
      <c r="N206" s="33"/>
      <c r="O206" s="33"/>
      <c r="P206" s="33"/>
      <c r="Q206" s="33"/>
      <c r="R206" s="33"/>
      <c r="S206" s="33"/>
      <c r="T206" s="33"/>
      <c r="U206" s="33"/>
      <c r="V206" s="33"/>
      <c r="W206" s="73">
        <f t="shared" si="4"/>
        <v>0</v>
      </c>
      <c r="X206" s="56"/>
      <c r="Y206" s="56"/>
      <c r="Z206" s="10"/>
      <c r="AA206" s="3"/>
      <c r="AB206" s="63"/>
      <c r="AC206" s="3" t="s">
        <v>1212</v>
      </c>
    </row>
    <row r="207" spans="1:29" s="25" customFormat="1" x14ac:dyDescent="0.25">
      <c r="A207" s="40" t="s">
        <v>198</v>
      </c>
      <c r="B207" s="53">
        <v>331</v>
      </c>
      <c r="C207" s="3" t="s">
        <v>44</v>
      </c>
      <c r="D207" s="3"/>
      <c r="E207" s="2"/>
      <c r="F207" s="3" t="s">
        <v>860</v>
      </c>
      <c r="G207" s="3" t="s">
        <v>392</v>
      </c>
      <c r="H207" s="33" t="s">
        <v>190</v>
      </c>
      <c r="I207" s="3"/>
      <c r="J207" s="8"/>
      <c r="K207" s="50"/>
      <c r="L207" s="50"/>
      <c r="M207" s="33"/>
      <c r="N207" s="33"/>
      <c r="O207" s="33"/>
      <c r="P207" s="33"/>
      <c r="Q207" s="33"/>
      <c r="R207" s="33"/>
      <c r="S207" s="33"/>
      <c r="T207" s="33"/>
      <c r="U207" s="33"/>
      <c r="V207" s="33"/>
      <c r="W207" s="73">
        <f t="shared" si="4"/>
        <v>0</v>
      </c>
      <c r="X207" s="56"/>
      <c r="Y207" s="56"/>
      <c r="Z207" s="10"/>
      <c r="AA207" s="3"/>
      <c r="AB207" s="63"/>
      <c r="AC207" s="3" t="s">
        <v>1212</v>
      </c>
    </row>
    <row r="208" spans="1:29" s="25" customFormat="1" x14ac:dyDescent="0.25">
      <c r="A208" s="40" t="s">
        <v>198</v>
      </c>
      <c r="B208" s="53">
        <v>332</v>
      </c>
      <c r="C208" s="3" t="s">
        <v>861</v>
      </c>
      <c r="D208" s="3" t="s">
        <v>863</v>
      </c>
      <c r="E208" s="2">
        <v>777</v>
      </c>
      <c r="F208" s="3" t="s">
        <v>865</v>
      </c>
      <c r="G208" s="3" t="s">
        <v>392</v>
      </c>
      <c r="H208" s="33" t="s">
        <v>191</v>
      </c>
      <c r="I208" s="3">
        <v>29012589</v>
      </c>
      <c r="J208" s="8">
        <v>547423677</v>
      </c>
      <c r="K208" s="50" t="s">
        <v>864</v>
      </c>
      <c r="L208" s="50" t="s">
        <v>862</v>
      </c>
      <c r="M208" s="33"/>
      <c r="N208" s="33">
        <v>2</v>
      </c>
      <c r="O208" s="33"/>
      <c r="P208" s="33"/>
      <c r="Q208" s="33"/>
      <c r="R208" s="33"/>
      <c r="S208" s="33"/>
      <c r="T208" s="33"/>
      <c r="U208" s="33"/>
      <c r="V208" s="33"/>
      <c r="W208" s="73">
        <f t="shared" si="4"/>
        <v>2</v>
      </c>
      <c r="X208" s="56">
        <v>49.294484999999902</v>
      </c>
      <c r="Y208" s="56">
        <v>16.727853199999998</v>
      </c>
      <c r="Z208" s="10"/>
      <c r="AA208" s="3"/>
      <c r="AB208" s="63"/>
      <c r="AC208" s="3" t="s">
        <v>1215</v>
      </c>
    </row>
    <row r="209" spans="1:29" s="25" customFormat="1" x14ac:dyDescent="0.25">
      <c r="A209" s="40" t="s">
        <v>198</v>
      </c>
      <c r="B209" s="53">
        <v>333</v>
      </c>
      <c r="C209" s="3" t="s">
        <v>628</v>
      </c>
      <c r="D209" s="3" t="s">
        <v>796</v>
      </c>
      <c r="E209" s="2">
        <v>12</v>
      </c>
      <c r="F209" s="3" t="s">
        <v>800</v>
      </c>
      <c r="G209" s="3" t="s">
        <v>392</v>
      </c>
      <c r="H209" s="33" t="s">
        <v>191</v>
      </c>
      <c r="I209" s="3">
        <v>27232212</v>
      </c>
      <c r="J209" s="8">
        <v>730513544</v>
      </c>
      <c r="K209" s="50" t="s">
        <v>797</v>
      </c>
      <c r="L209" s="50" t="s">
        <v>798</v>
      </c>
      <c r="M209" s="33"/>
      <c r="N209" s="33"/>
      <c r="O209" s="33">
        <v>4</v>
      </c>
      <c r="P209" s="33"/>
      <c r="Q209" s="33"/>
      <c r="R209" s="33"/>
      <c r="S209" s="33"/>
      <c r="T209" s="33"/>
      <c r="U209" s="33"/>
      <c r="V209" s="33"/>
      <c r="W209" s="73">
        <f t="shared" si="4"/>
        <v>4</v>
      </c>
      <c r="X209" s="56">
        <v>50.080294000000002</v>
      </c>
      <c r="Y209" s="56">
        <v>14.435646999999999</v>
      </c>
      <c r="Z209" s="10">
        <v>0</v>
      </c>
      <c r="AA209" s="3" t="s">
        <v>1122</v>
      </c>
      <c r="AB209" s="63"/>
      <c r="AC209" s="3" t="s">
        <v>1219</v>
      </c>
    </row>
    <row r="210" spans="1:29" s="25" customFormat="1" x14ac:dyDescent="0.25">
      <c r="A210" s="40" t="s">
        <v>198</v>
      </c>
      <c r="B210" s="53">
        <v>334</v>
      </c>
      <c r="C210" s="3" t="s">
        <v>44</v>
      </c>
      <c r="D210" s="3" t="s">
        <v>867</v>
      </c>
      <c r="E210" s="2">
        <v>9</v>
      </c>
      <c r="F210" s="3" t="s">
        <v>868</v>
      </c>
      <c r="G210" s="3" t="s">
        <v>392</v>
      </c>
      <c r="H210" s="33" t="s">
        <v>191</v>
      </c>
      <c r="I210" s="3">
        <v>27689255</v>
      </c>
      <c r="J210" s="8">
        <v>541216160</v>
      </c>
      <c r="K210" s="50" t="s">
        <v>869</v>
      </c>
      <c r="L210" s="50" t="s">
        <v>870</v>
      </c>
      <c r="M210" s="33"/>
      <c r="N210" s="33"/>
      <c r="O210" s="33">
        <v>1</v>
      </c>
      <c r="P210" s="33"/>
      <c r="Q210" s="33"/>
      <c r="R210" s="33"/>
      <c r="S210" s="33"/>
      <c r="T210" s="33"/>
      <c r="U210" s="33"/>
      <c r="V210" s="33"/>
      <c r="W210" s="73">
        <f t="shared" si="4"/>
        <v>1</v>
      </c>
      <c r="X210" s="56">
        <v>49.219076000000001</v>
      </c>
      <c r="Y210" s="56">
        <v>16.606147</v>
      </c>
      <c r="Z210" s="10"/>
      <c r="AA210" s="3"/>
      <c r="AB210" s="63"/>
      <c r="AC210" s="3" t="s">
        <v>1211</v>
      </c>
    </row>
    <row r="211" spans="1:29" s="25" customFormat="1" x14ac:dyDescent="0.25">
      <c r="A211" s="40" t="s">
        <v>198</v>
      </c>
      <c r="B211" s="53">
        <v>335</v>
      </c>
      <c r="C211" s="3" t="s">
        <v>44</v>
      </c>
      <c r="D211" s="3" t="s">
        <v>871</v>
      </c>
      <c r="E211" s="2">
        <v>61</v>
      </c>
      <c r="F211" s="3" t="s">
        <v>872</v>
      </c>
      <c r="G211" s="3" t="s">
        <v>392</v>
      </c>
      <c r="H211" s="33" t="s">
        <v>190</v>
      </c>
      <c r="I211" s="3">
        <v>25599542</v>
      </c>
      <c r="J211" s="8">
        <v>541510111</v>
      </c>
      <c r="K211" s="50" t="s">
        <v>873</v>
      </c>
      <c r="L211" s="50" t="s">
        <v>874</v>
      </c>
      <c r="M211" s="33"/>
      <c r="N211" s="33"/>
      <c r="O211" s="33">
        <v>4</v>
      </c>
      <c r="P211" s="33"/>
      <c r="Q211" s="33"/>
      <c r="R211" s="33"/>
      <c r="S211" s="33"/>
      <c r="T211" s="33"/>
      <c r="U211" s="33"/>
      <c r="V211" s="33"/>
      <c r="W211" s="73">
        <f t="shared" si="4"/>
        <v>4</v>
      </c>
      <c r="X211" s="56">
        <v>49.212524999999999</v>
      </c>
      <c r="Y211" s="56">
        <v>16.604717999999998</v>
      </c>
      <c r="Z211" s="10"/>
      <c r="AA211" s="3"/>
      <c r="AB211" s="63" t="s">
        <v>875</v>
      </c>
      <c r="AC211" s="3" t="s">
        <v>1211</v>
      </c>
    </row>
    <row r="212" spans="1:29" s="25" customFormat="1" x14ac:dyDescent="0.25">
      <c r="A212" s="40" t="s">
        <v>198</v>
      </c>
      <c r="B212" s="53">
        <v>336</v>
      </c>
      <c r="C212" s="3" t="s">
        <v>92</v>
      </c>
      <c r="D212" s="3" t="s">
        <v>876</v>
      </c>
      <c r="E212" s="2" t="s">
        <v>880</v>
      </c>
      <c r="F212" s="3" t="s">
        <v>877</v>
      </c>
      <c r="G212" s="3" t="s">
        <v>392</v>
      </c>
      <c r="H212" s="33" t="s">
        <v>191</v>
      </c>
      <c r="I212" s="3">
        <v>47116757</v>
      </c>
      <c r="J212" s="8">
        <v>596702111</v>
      </c>
      <c r="K212" s="50" t="s">
        <v>879</v>
      </c>
      <c r="L212" s="50" t="s">
        <v>878</v>
      </c>
      <c r="M212" s="33"/>
      <c r="N212" s="33"/>
      <c r="O212" s="33">
        <v>1</v>
      </c>
      <c r="P212" s="33"/>
      <c r="Q212" s="33"/>
      <c r="R212" s="33"/>
      <c r="S212" s="33"/>
      <c r="T212" s="33"/>
      <c r="U212" s="33"/>
      <c r="V212" s="33"/>
      <c r="W212" s="73">
        <f t="shared" si="4"/>
        <v>1</v>
      </c>
      <c r="X212" s="56">
        <v>49.803379999999997</v>
      </c>
      <c r="Y212" s="56">
        <v>18.251217</v>
      </c>
      <c r="Z212" s="10"/>
      <c r="AA212" s="3"/>
      <c r="AB212" s="63" t="s">
        <v>884</v>
      </c>
      <c r="AC212" s="3" t="s">
        <v>1211</v>
      </c>
    </row>
    <row r="213" spans="1:29" s="25" customFormat="1" x14ac:dyDescent="0.25">
      <c r="A213" s="40" t="s">
        <v>198</v>
      </c>
      <c r="B213" s="53">
        <v>337</v>
      </c>
      <c r="C213" s="3" t="s">
        <v>92</v>
      </c>
      <c r="D213" s="3" t="s">
        <v>100</v>
      </c>
      <c r="E213" s="2" t="s">
        <v>881</v>
      </c>
      <c r="F213" s="3" t="s">
        <v>882</v>
      </c>
      <c r="G213" s="3" t="s">
        <v>392</v>
      </c>
      <c r="H213" s="33" t="s">
        <v>191</v>
      </c>
      <c r="I213" s="3">
        <v>27883728</v>
      </c>
      <c r="J213" s="8">
        <v>595195000</v>
      </c>
      <c r="K213" s="50" t="s">
        <v>886</v>
      </c>
      <c r="L213" s="50" t="s">
        <v>883</v>
      </c>
      <c r="M213" s="33"/>
      <c r="N213" s="33"/>
      <c r="O213" s="33">
        <v>1</v>
      </c>
      <c r="P213" s="33"/>
      <c r="Q213" s="33"/>
      <c r="R213" s="33"/>
      <c r="S213" s="33"/>
      <c r="T213" s="33"/>
      <c r="U213" s="33"/>
      <c r="V213" s="33"/>
      <c r="W213" s="73">
        <f t="shared" si="4"/>
        <v>1</v>
      </c>
      <c r="X213" s="56">
        <v>49.842194999999997</v>
      </c>
      <c r="Y213" s="56">
        <v>18.264234399999999</v>
      </c>
      <c r="Z213" s="10"/>
      <c r="AA213" s="3"/>
      <c r="AB213" s="63" t="s">
        <v>885</v>
      </c>
      <c r="AC213" s="3" t="s">
        <v>1211</v>
      </c>
    </row>
    <row r="214" spans="1:29" s="25" customFormat="1" x14ac:dyDescent="0.25">
      <c r="A214" s="40" t="s">
        <v>198</v>
      </c>
      <c r="B214" s="53">
        <v>338</v>
      </c>
      <c r="C214" s="3" t="s">
        <v>96</v>
      </c>
      <c r="D214" s="3" t="s">
        <v>887</v>
      </c>
      <c r="E214" s="2" t="s">
        <v>888</v>
      </c>
      <c r="F214" s="3" t="s">
        <v>889</v>
      </c>
      <c r="G214" s="3" t="s">
        <v>392</v>
      </c>
      <c r="H214" s="33" t="s">
        <v>191</v>
      </c>
      <c r="I214" s="3">
        <v>27521745</v>
      </c>
      <c r="J214" s="8">
        <v>493592881</v>
      </c>
      <c r="K214" s="50" t="s">
        <v>890</v>
      </c>
      <c r="L214" s="50" t="s">
        <v>891</v>
      </c>
      <c r="M214" s="33"/>
      <c r="N214" s="33"/>
      <c r="O214" s="33">
        <v>4</v>
      </c>
      <c r="P214" s="33"/>
      <c r="Q214" s="33"/>
      <c r="R214" s="33"/>
      <c r="S214" s="33"/>
      <c r="T214" s="33"/>
      <c r="U214" s="33"/>
      <c r="V214" s="33"/>
      <c r="W214" s="73">
        <f t="shared" si="4"/>
        <v>4</v>
      </c>
      <c r="X214" s="3">
        <v>50.212257999999999</v>
      </c>
      <c r="Y214" s="3">
        <v>15.812037999999999</v>
      </c>
      <c r="Z214" s="10"/>
      <c r="AA214" s="3"/>
      <c r="AB214" s="63" t="s">
        <v>892</v>
      </c>
      <c r="AC214" s="3" t="s">
        <v>1215</v>
      </c>
    </row>
    <row r="215" spans="1:29" s="25" customFormat="1" x14ac:dyDescent="0.25">
      <c r="A215" s="40" t="s">
        <v>198</v>
      </c>
      <c r="B215" s="53">
        <v>339</v>
      </c>
      <c r="C215" s="3" t="s">
        <v>78</v>
      </c>
      <c r="D215" s="3" t="s">
        <v>893</v>
      </c>
      <c r="E215" s="2" t="s">
        <v>894</v>
      </c>
      <c r="F215" s="3" t="s">
        <v>895</v>
      </c>
      <c r="G215" s="3" t="s">
        <v>392</v>
      </c>
      <c r="H215" s="33" t="s">
        <v>191</v>
      </c>
      <c r="I215" s="3">
        <v>26482045</v>
      </c>
      <c r="J215" s="8">
        <v>251017111</v>
      </c>
      <c r="K215" s="50" t="s">
        <v>898</v>
      </c>
      <c r="L215" s="50" t="s">
        <v>899</v>
      </c>
      <c r="M215" s="33"/>
      <c r="N215" s="33"/>
      <c r="O215" s="33">
        <v>2</v>
      </c>
      <c r="P215" s="33"/>
      <c r="Q215" s="33"/>
      <c r="R215" s="33"/>
      <c r="S215" s="33"/>
      <c r="T215" s="33"/>
      <c r="U215" s="33"/>
      <c r="V215" s="33"/>
      <c r="W215" s="73">
        <f t="shared" si="4"/>
        <v>2</v>
      </c>
      <c r="X215" s="56">
        <v>50.092951999999997</v>
      </c>
      <c r="Y215" s="56">
        <v>14.407591099999999</v>
      </c>
      <c r="Z215" s="10"/>
      <c r="AA215" s="3"/>
      <c r="AB215" s="63" t="s">
        <v>900</v>
      </c>
      <c r="AC215" s="3" t="s">
        <v>1211</v>
      </c>
    </row>
    <row r="216" spans="1:29" s="25" customFormat="1" x14ac:dyDescent="0.25">
      <c r="A216" s="40" t="s">
        <v>198</v>
      </c>
      <c r="B216" s="53">
        <v>340</v>
      </c>
      <c r="C216" s="3" t="s">
        <v>703</v>
      </c>
      <c r="D216" s="3" t="s">
        <v>903</v>
      </c>
      <c r="E216" s="2">
        <v>16</v>
      </c>
      <c r="F216" s="3" t="s">
        <v>902</v>
      </c>
      <c r="G216" s="3" t="s">
        <v>392</v>
      </c>
      <c r="H216" s="33" t="s">
        <v>191</v>
      </c>
      <c r="I216" s="3">
        <v>27110532</v>
      </c>
      <c r="J216" s="8">
        <v>359018811</v>
      </c>
      <c r="K216" s="50" t="s">
        <v>904</v>
      </c>
      <c r="L216" s="50" t="s">
        <v>901</v>
      </c>
      <c r="M216" s="33"/>
      <c r="N216" s="33"/>
      <c r="O216" s="33">
        <v>2</v>
      </c>
      <c r="P216" s="33"/>
      <c r="Q216" s="33"/>
      <c r="R216" s="33"/>
      <c r="S216" s="33"/>
      <c r="T216" s="33"/>
      <c r="U216" s="33"/>
      <c r="V216" s="33"/>
      <c r="W216" s="73">
        <f t="shared" si="4"/>
        <v>2</v>
      </c>
      <c r="X216" s="56">
        <v>50.224561000000001</v>
      </c>
      <c r="Y216" s="56">
        <v>12.876559</v>
      </c>
      <c r="Z216" s="10"/>
      <c r="AA216" s="3"/>
      <c r="AB216" s="63" t="s">
        <v>908</v>
      </c>
      <c r="AC216" s="3" t="s">
        <v>1211</v>
      </c>
    </row>
    <row r="217" spans="1:29" s="25" customFormat="1" x14ac:dyDescent="0.25">
      <c r="A217" s="40" t="s">
        <v>198</v>
      </c>
      <c r="B217" s="53">
        <v>341</v>
      </c>
      <c r="C217" s="3" t="s">
        <v>93</v>
      </c>
      <c r="D217" s="3" t="s">
        <v>906</v>
      </c>
      <c r="E217" s="2">
        <v>31</v>
      </c>
      <c r="F217" s="3" t="s">
        <v>905</v>
      </c>
      <c r="G217" s="3" t="s">
        <v>392</v>
      </c>
      <c r="H217" s="33" t="s">
        <v>190</v>
      </c>
      <c r="I217" s="3">
        <v>61683051</v>
      </c>
      <c r="J217" s="8">
        <v>378772977</v>
      </c>
      <c r="K217" s="50" t="s">
        <v>909</v>
      </c>
      <c r="L217" s="50" t="s">
        <v>910</v>
      </c>
      <c r="M217" s="33"/>
      <c r="N217" s="33"/>
      <c r="O217" s="33">
        <v>1</v>
      </c>
      <c r="P217" s="33"/>
      <c r="Q217" s="33"/>
      <c r="R217" s="33"/>
      <c r="S217" s="33"/>
      <c r="T217" s="33"/>
      <c r="U217" s="33"/>
      <c r="V217" s="33"/>
      <c r="W217" s="73">
        <f t="shared" si="4"/>
        <v>1</v>
      </c>
      <c r="X217" s="56">
        <v>49.720565000000001</v>
      </c>
      <c r="Y217" s="56">
        <v>13.371390999999999</v>
      </c>
      <c r="Z217" s="10"/>
      <c r="AA217" s="3"/>
      <c r="AB217" s="63" t="s">
        <v>907</v>
      </c>
      <c r="AC217" s="3" t="s">
        <v>1211</v>
      </c>
    </row>
    <row r="218" spans="1:29" s="25" customFormat="1" x14ac:dyDescent="0.25">
      <c r="A218" s="40" t="s">
        <v>198</v>
      </c>
      <c r="B218" s="53">
        <v>342</v>
      </c>
      <c r="C218" s="3" t="s">
        <v>44</v>
      </c>
      <c r="D218" s="3" t="s">
        <v>911</v>
      </c>
      <c r="E218" s="2">
        <v>1</v>
      </c>
      <c r="F218" s="3" t="s">
        <v>912</v>
      </c>
      <c r="G218" s="3" t="s">
        <v>915</v>
      </c>
      <c r="H218" s="33" t="s">
        <v>191</v>
      </c>
      <c r="I218" s="3">
        <v>4491785</v>
      </c>
      <c r="J218" s="8">
        <v>530508424</v>
      </c>
      <c r="K218" s="51" t="s">
        <v>913</v>
      </c>
      <c r="L218" s="50" t="s">
        <v>914</v>
      </c>
      <c r="M218" s="33"/>
      <c r="N218" s="33"/>
      <c r="O218" s="33"/>
      <c r="P218" s="33"/>
      <c r="Q218" s="33">
        <v>1</v>
      </c>
      <c r="R218" s="33"/>
      <c r="S218" s="33"/>
      <c r="T218" s="33"/>
      <c r="U218" s="33"/>
      <c r="V218" s="33"/>
      <c r="W218" s="73">
        <f t="shared" si="4"/>
        <v>1</v>
      </c>
      <c r="X218" s="56">
        <v>49.182358999999998</v>
      </c>
      <c r="Y218" s="56">
        <v>16.606463000000002</v>
      </c>
      <c r="Z218" s="10"/>
      <c r="AA218" s="3"/>
      <c r="AB218" s="63"/>
      <c r="AC218" s="3" t="s">
        <v>1230</v>
      </c>
    </row>
    <row r="219" spans="1:29" s="25" customFormat="1" x14ac:dyDescent="0.25">
      <c r="A219" s="40" t="s">
        <v>198</v>
      </c>
      <c r="B219" s="53">
        <v>343</v>
      </c>
      <c r="C219" s="3" t="s">
        <v>44</v>
      </c>
      <c r="D219" s="3" t="s">
        <v>917</v>
      </c>
      <c r="E219" s="2" t="s">
        <v>918</v>
      </c>
      <c r="F219" s="3" t="s">
        <v>916</v>
      </c>
      <c r="G219" s="3"/>
      <c r="H219" s="33" t="s">
        <v>190</v>
      </c>
      <c r="I219" s="3">
        <v>4135075</v>
      </c>
      <c r="J219" s="8">
        <v>773551759</v>
      </c>
      <c r="K219" s="50" t="s">
        <v>919</v>
      </c>
      <c r="L219" s="50" t="s">
        <v>920</v>
      </c>
      <c r="M219" s="33">
        <v>2</v>
      </c>
      <c r="N219" s="33"/>
      <c r="O219" s="33"/>
      <c r="P219" s="33"/>
      <c r="Q219" s="33"/>
      <c r="R219" s="33"/>
      <c r="S219" s="33"/>
      <c r="T219" s="33"/>
      <c r="U219" s="33">
        <v>1</v>
      </c>
      <c r="V219" s="33"/>
      <c r="W219" s="73">
        <f t="shared" si="4"/>
        <v>3</v>
      </c>
      <c r="X219" s="56">
        <v>49.213146000000002</v>
      </c>
      <c r="Y219" s="56">
        <v>16.603711000000001</v>
      </c>
      <c r="Z219" s="10"/>
      <c r="AA219" s="3"/>
      <c r="AB219" s="63" t="s">
        <v>921</v>
      </c>
      <c r="AC219" s="3" t="s">
        <v>1212</v>
      </c>
    </row>
    <row r="220" spans="1:29" s="25" customFormat="1" x14ac:dyDescent="0.25">
      <c r="A220" s="40" t="s">
        <v>198</v>
      </c>
      <c r="B220" s="53">
        <v>344</v>
      </c>
      <c r="C220" s="3" t="s">
        <v>44</v>
      </c>
      <c r="D220" s="3" t="s">
        <v>928</v>
      </c>
      <c r="E220" s="2">
        <v>6</v>
      </c>
      <c r="F220" s="3" t="s">
        <v>929</v>
      </c>
      <c r="G220" s="3" t="s">
        <v>915</v>
      </c>
      <c r="H220" s="33" t="s">
        <v>191</v>
      </c>
      <c r="I220" s="3">
        <v>4491785</v>
      </c>
      <c r="J220" s="8">
        <v>541519111</v>
      </c>
      <c r="K220" s="50" t="s">
        <v>930</v>
      </c>
      <c r="L220" s="50" t="s">
        <v>931</v>
      </c>
      <c r="M220" s="33"/>
      <c r="N220" s="33"/>
      <c r="O220" s="33">
        <v>1</v>
      </c>
      <c r="P220" s="33"/>
      <c r="Q220" s="33"/>
      <c r="R220" s="33"/>
      <c r="S220" s="33"/>
      <c r="T220" s="33"/>
      <c r="U220" s="33"/>
      <c r="V220" s="33"/>
      <c r="W220" s="73">
        <f t="shared" si="4"/>
        <v>1</v>
      </c>
      <c r="X220" s="56">
        <v>49.200707000000001</v>
      </c>
      <c r="Y220" s="56">
        <v>16.604679000000001</v>
      </c>
      <c r="Z220" s="10">
        <v>2.6</v>
      </c>
      <c r="AA220" s="3" t="s">
        <v>234</v>
      </c>
      <c r="AB220" s="63" t="s">
        <v>932</v>
      </c>
      <c r="AC220" s="3" t="s">
        <v>1211</v>
      </c>
    </row>
    <row r="221" spans="1:29" s="25" customFormat="1" x14ac:dyDescent="0.25">
      <c r="A221" s="40" t="s">
        <v>198</v>
      </c>
      <c r="B221" s="53">
        <v>345</v>
      </c>
      <c r="C221" s="3" t="s">
        <v>933</v>
      </c>
      <c r="D221" s="3" t="s">
        <v>934</v>
      </c>
      <c r="E221" s="2" t="s">
        <v>935</v>
      </c>
      <c r="F221" s="3" t="s">
        <v>936</v>
      </c>
      <c r="G221" s="3" t="s">
        <v>915</v>
      </c>
      <c r="H221" s="33" t="s">
        <v>191</v>
      </c>
      <c r="I221" s="3">
        <v>4491785</v>
      </c>
      <c r="J221" s="8">
        <v>530508424</v>
      </c>
      <c r="K221" s="50" t="s">
        <v>405</v>
      </c>
      <c r="L221" s="50" t="s">
        <v>406</v>
      </c>
      <c r="M221" s="33">
        <v>6</v>
      </c>
      <c r="N221" s="33"/>
      <c r="O221" s="33"/>
      <c r="P221" s="33"/>
      <c r="Q221" s="33"/>
      <c r="R221" s="33"/>
      <c r="S221" s="33"/>
      <c r="T221" s="33">
        <v>1</v>
      </c>
      <c r="U221" s="33"/>
      <c r="V221" s="33"/>
      <c r="W221" s="73">
        <f t="shared" si="4"/>
        <v>7</v>
      </c>
      <c r="X221" s="56">
        <v>49.176118000000002</v>
      </c>
      <c r="Y221" s="56">
        <v>16.510535000000001</v>
      </c>
      <c r="Z221" s="10">
        <v>7.33</v>
      </c>
      <c r="AA221" s="3" t="s">
        <v>234</v>
      </c>
      <c r="AB221" s="63" t="s">
        <v>945</v>
      </c>
      <c r="AC221" s="3" t="s">
        <v>1209</v>
      </c>
    </row>
    <row r="222" spans="1:29" s="25" customFormat="1" x14ac:dyDescent="0.25">
      <c r="A222" s="40" t="s">
        <v>198</v>
      </c>
      <c r="B222" s="53">
        <v>346</v>
      </c>
      <c r="C222" s="3" t="s">
        <v>938</v>
      </c>
      <c r="D222" s="3" t="s">
        <v>939</v>
      </c>
      <c r="E222" s="2" t="s">
        <v>940</v>
      </c>
      <c r="F222" s="3" t="s">
        <v>937</v>
      </c>
      <c r="G222" s="3" t="s">
        <v>949</v>
      </c>
      <c r="H222" s="33" t="s">
        <v>191</v>
      </c>
      <c r="I222" s="3">
        <v>685976</v>
      </c>
      <c r="J222" s="8">
        <v>519512102</v>
      </c>
      <c r="K222" s="51" t="s">
        <v>942</v>
      </c>
      <c r="L222" s="50" t="s">
        <v>943</v>
      </c>
      <c r="M222" s="33">
        <v>1</v>
      </c>
      <c r="N222" s="33"/>
      <c r="O222" s="33">
        <v>2</v>
      </c>
      <c r="P222" s="33"/>
      <c r="Q222" s="33"/>
      <c r="R222" s="33"/>
      <c r="S222" s="33"/>
      <c r="T222" s="33"/>
      <c r="U222" s="33"/>
      <c r="V222" s="33"/>
      <c r="W222" s="73">
        <f t="shared" si="4"/>
        <v>3</v>
      </c>
      <c r="X222" s="56">
        <v>48.800367000000001</v>
      </c>
      <c r="Y222" s="56">
        <v>16.631544000000002</v>
      </c>
      <c r="Z222" s="10">
        <v>0</v>
      </c>
      <c r="AA222" s="3" t="s">
        <v>1122</v>
      </c>
      <c r="AB222" s="63" t="s">
        <v>944</v>
      </c>
      <c r="AC222" s="3" t="s">
        <v>1232</v>
      </c>
    </row>
    <row r="223" spans="1:29" s="25" customFormat="1" x14ac:dyDescent="0.25">
      <c r="A223" s="40" t="s">
        <v>198</v>
      </c>
      <c r="B223" s="53">
        <v>347</v>
      </c>
      <c r="C223" s="3" t="s">
        <v>44</v>
      </c>
      <c r="D223" s="3" t="s">
        <v>947</v>
      </c>
      <c r="E223" s="2" t="s">
        <v>948</v>
      </c>
      <c r="F223" s="3" t="s">
        <v>946</v>
      </c>
      <c r="G223" s="3" t="s">
        <v>949</v>
      </c>
      <c r="H223" s="33" t="s">
        <v>191</v>
      </c>
      <c r="I223" s="3">
        <v>685976</v>
      </c>
      <c r="J223" s="8">
        <v>519512102</v>
      </c>
      <c r="K223" s="51" t="s">
        <v>942</v>
      </c>
      <c r="L223" s="50" t="s">
        <v>943</v>
      </c>
      <c r="M223" s="33">
        <v>1</v>
      </c>
      <c r="N223" s="33"/>
      <c r="O223" s="33">
        <v>1</v>
      </c>
      <c r="P223" s="33"/>
      <c r="Q223" s="33"/>
      <c r="R223" s="33"/>
      <c r="S223" s="33"/>
      <c r="T223" s="33"/>
      <c r="U223" s="33"/>
      <c r="V223" s="33"/>
      <c r="W223" s="73">
        <f t="shared" si="4"/>
        <v>2</v>
      </c>
      <c r="X223" s="56">
        <v>49.202176000000001</v>
      </c>
      <c r="Y223" s="56">
        <v>16.667431000000001</v>
      </c>
      <c r="Z223" s="10">
        <v>0</v>
      </c>
      <c r="AA223" s="3" t="s">
        <v>1122</v>
      </c>
      <c r="AB223" s="63"/>
      <c r="AC223" s="3" t="s">
        <v>1215</v>
      </c>
    </row>
    <row r="224" spans="1:29" s="25" customFormat="1" x14ac:dyDescent="0.25">
      <c r="A224" s="40" t="s">
        <v>198</v>
      </c>
      <c r="B224" s="53">
        <v>348</v>
      </c>
      <c r="C224" s="3" t="s">
        <v>951</v>
      </c>
      <c r="D224" s="3" t="s">
        <v>952</v>
      </c>
      <c r="E224" s="2" t="s">
        <v>953</v>
      </c>
      <c r="F224" s="3" t="s">
        <v>954</v>
      </c>
      <c r="G224" s="3" t="s">
        <v>949</v>
      </c>
      <c r="H224" s="33" t="s">
        <v>191</v>
      </c>
      <c r="I224" s="3">
        <v>685976</v>
      </c>
      <c r="J224" s="8">
        <v>519512102</v>
      </c>
      <c r="K224" s="51" t="s">
        <v>942</v>
      </c>
      <c r="L224" s="50" t="s">
        <v>943</v>
      </c>
      <c r="M224" s="33">
        <v>1</v>
      </c>
      <c r="N224" s="33"/>
      <c r="O224" s="33">
        <v>1</v>
      </c>
      <c r="P224" s="33"/>
      <c r="Q224" s="33"/>
      <c r="R224" s="33"/>
      <c r="S224" s="33"/>
      <c r="T224" s="33"/>
      <c r="U224" s="33"/>
      <c r="V224" s="33"/>
      <c r="W224" s="73">
        <f t="shared" si="4"/>
        <v>2</v>
      </c>
      <c r="X224" s="56">
        <v>50.005383000000002</v>
      </c>
      <c r="Y224" s="56">
        <v>14.65428</v>
      </c>
      <c r="Z224" s="10">
        <v>0</v>
      </c>
      <c r="AA224" s="3" t="s">
        <v>1122</v>
      </c>
      <c r="AB224" s="63" t="s">
        <v>950</v>
      </c>
      <c r="AC224" s="3" t="s">
        <v>1215</v>
      </c>
    </row>
    <row r="225" spans="1:29" s="25" customFormat="1" x14ac:dyDescent="0.25">
      <c r="A225" s="40" t="s">
        <v>198</v>
      </c>
      <c r="B225" s="53">
        <v>349</v>
      </c>
      <c r="C225" s="3" t="s">
        <v>955</v>
      </c>
      <c r="D225" s="3" t="s">
        <v>957</v>
      </c>
      <c r="E225" s="2">
        <v>318</v>
      </c>
      <c r="F225" s="3" t="s">
        <v>956</v>
      </c>
      <c r="G225" s="3" t="s">
        <v>915</v>
      </c>
      <c r="H225" s="33" t="s">
        <v>191</v>
      </c>
      <c r="I225" s="3">
        <v>685976</v>
      </c>
      <c r="J225" s="8">
        <v>730898698</v>
      </c>
      <c r="K225" s="51" t="s">
        <v>958</v>
      </c>
      <c r="L225" s="50" t="s">
        <v>959</v>
      </c>
      <c r="M225" s="33">
        <v>1</v>
      </c>
      <c r="N225" s="33"/>
      <c r="O225" s="33">
        <v>1</v>
      </c>
      <c r="P225" s="33"/>
      <c r="Q225" s="33"/>
      <c r="R225" s="33"/>
      <c r="S225" s="33"/>
      <c r="T225" s="33"/>
      <c r="U225" s="33"/>
      <c r="V225" s="33"/>
      <c r="W225" s="73">
        <f t="shared" si="4"/>
        <v>2</v>
      </c>
      <c r="X225" s="56">
        <v>49.515138999999998</v>
      </c>
      <c r="Y225" s="56">
        <v>16.247219999999999</v>
      </c>
      <c r="Z225" s="10">
        <v>0</v>
      </c>
      <c r="AA225" s="3" t="s">
        <v>1122</v>
      </c>
      <c r="AB225" s="63"/>
      <c r="AC225" s="3" t="s">
        <v>1215</v>
      </c>
    </row>
    <row r="226" spans="1:29" s="25" customFormat="1" x14ac:dyDescent="0.25">
      <c r="A226" s="40" t="s">
        <v>198</v>
      </c>
      <c r="B226" s="53">
        <v>350</v>
      </c>
      <c r="C226" s="3" t="s">
        <v>964</v>
      </c>
      <c r="D226" s="3" t="s">
        <v>934</v>
      </c>
      <c r="E226" s="2" t="s">
        <v>965</v>
      </c>
      <c r="F226" s="3" t="s">
        <v>967</v>
      </c>
      <c r="G226" s="3" t="s">
        <v>915</v>
      </c>
      <c r="H226" s="33" t="s">
        <v>191</v>
      </c>
      <c r="I226" s="3">
        <v>685976</v>
      </c>
      <c r="J226" s="8">
        <v>566653011</v>
      </c>
      <c r="K226" s="50" t="s">
        <v>969</v>
      </c>
      <c r="L226" s="50" t="s">
        <v>968</v>
      </c>
      <c r="M226" s="33">
        <v>1</v>
      </c>
      <c r="N226" s="33"/>
      <c r="O226" s="33"/>
      <c r="P226" s="33"/>
      <c r="Q226" s="33"/>
      <c r="R226" s="33"/>
      <c r="S226" s="33"/>
      <c r="T226" s="33"/>
      <c r="U226" s="33"/>
      <c r="V226" s="33"/>
      <c r="W226" s="73">
        <f t="shared" si="4"/>
        <v>1</v>
      </c>
      <c r="X226" s="56">
        <v>49.578167999999998</v>
      </c>
      <c r="Y226" s="56">
        <v>16.051697000000001</v>
      </c>
      <c r="Z226" s="10">
        <v>0</v>
      </c>
      <c r="AA226" s="3" t="s">
        <v>1122</v>
      </c>
      <c r="AB226" s="63" t="s">
        <v>966</v>
      </c>
      <c r="AC226" s="3" t="s">
        <v>1211</v>
      </c>
    </row>
    <row r="227" spans="1:29" s="25" customFormat="1" x14ac:dyDescent="0.25">
      <c r="A227" s="40" t="s">
        <v>198</v>
      </c>
      <c r="B227" s="53">
        <v>351</v>
      </c>
      <c r="C227" s="3" t="s">
        <v>970</v>
      </c>
      <c r="D227" s="3"/>
      <c r="E227" s="2">
        <v>10</v>
      </c>
      <c r="F227" s="3" t="s">
        <v>974</v>
      </c>
      <c r="G227" s="3" t="s">
        <v>915</v>
      </c>
      <c r="H227" s="33" t="s">
        <v>191</v>
      </c>
      <c r="I227" s="3">
        <v>685976</v>
      </c>
      <c r="J227" s="8">
        <v>724461330</v>
      </c>
      <c r="K227" s="50" t="s">
        <v>972</v>
      </c>
      <c r="L227" s="50" t="s">
        <v>973</v>
      </c>
      <c r="M227" s="33">
        <v>6</v>
      </c>
      <c r="N227" s="33"/>
      <c r="O227" s="33">
        <v>1</v>
      </c>
      <c r="P227" s="33"/>
      <c r="Q227" s="33"/>
      <c r="R227" s="33"/>
      <c r="S227" s="33"/>
      <c r="T227" s="33"/>
      <c r="U227" s="33"/>
      <c r="V227" s="33"/>
      <c r="W227" s="73">
        <f t="shared" si="4"/>
        <v>7</v>
      </c>
      <c r="X227" s="56">
        <v>49.617094999999999</v>
      </c>
      <c r="Y227" s="56">
        <v>15.871586000000001</v>
      </c>
      <c r="Z227" s="10">
        <v>0</v>
      </c>
      <c r="AA227" s="3" t="s">
        <v>1122</v>
      </c>
      <c r="AB227" s="63" t="s">
        <v>971</v>
      </c>
      <c r="AC227" s="3" t="s">
        <v>1211</v>
      </c>
    </row>
    <row r="228" spans="1:29" s="25" customFormat="1" x14ac:dyDescent="0.25">
      <c r="A228" s="40" t="s">
        <v>198</v>
      </c>
      <c r="B228" s="53">
        <v>352</v>
      </c>
      <c r="C228" s="3" t="s">
        <v>975</v>
      </c>
      <c r="D228" s="3" t="s">
        <v>979</v>
      </c>
      <c r="E228" s="2" t="s">
        <v>980</v>
      </c>
      <c r="F228" s="3" t="s">
        <v>976</v>
      </c>
      <c r="G228" s="3" t="s">
        <v>915</v>
      </c>
      <c r="H228" s="33" t="s">
        <v>191</v>
      </c>
      <c r="I228" s="3">
        <v>685976</v>
      </c>
      <c r="J228" s="8">
        <v>777235502</v>
      </c>
      <c r="K228" s="50" t="s">
        <v>977</v>
      </c>
      <c r="L228" s="50" t="s">
        <v>978</v>
      </c>
      <c r="M228" s="33">
        <v>2</v>
      </c>
      <c r="N228" s="33"/>
      <c r="O228" s="33"/>
      <c r="P228" s="33"/>
      <c r="Q228" s="33"/>
      <c r="R228" s="33"/>
      <c r="S228" s="33"/>
      <c r="T228" s="33"/>
      <c r="U228" s="33"/>
      <c r="V228" s="33"/>
      <c r="W228" s="73">
        <f t="shared" si="4"/>
        <v>2</v>
      </c>
      <c r="X228" s="56">
        <v>49.583359000000002</v>
      </c>
      <c r="Y228" s="56">
        <v>15.935252999999999</v>
      </c>
      <c r="Z228" s="10">
        <v>0</v>
      </c>
      <c r="AA228" s="3" t="s">
        <v>1122</v>
      </c>
      <c r="AB228" s="66" t="s">
        <v>981</v>
      </c>
      <c r="AC228" s="50" t="s">
        <v>1211</v>
      </c>
    </row>
    <row r="229" spans="1:29" s="25" customFormat="1" x14ac:dyDescent="0.25">
      <c r="A229" s="40" t="s">
        <v>198</v>
      </c>
      <c r="B229" s="53">
        <v>353</v>
      </c>
      <c r="C229" s="3" t="s">
        <v>975</v>
      </c>
      <c r="D229" s="3" t="s">
        <v>985</v>
      </c>
      <c r="E229" s="2">
        <v>36</v>
      </c>
      <c r="F229" s="3" t="s">
        <v>984</v>
      </c>
      <c r="G229" s="3" t="s">
        <v>915</v>
      </c>
      <c r="H229" s="33" t="s">
        <v>191</v>
      </c>
      <c r="I229" s="3">
        <v>685976</v>
      </c>
      <c r="J229" s="8">
        <v>777235502</v>
      </c>
      <c r="K229" s="50" t="s">
        <v>405</v>
      </c>
      <c r="L229" s="50" t="s">
        <v>982</v>
      </c>
      <c r="M229" s="33">
        <v>1</v>
      </c>
      <c r="N229" s="33"/>
      <c r="O229" s="33">
        <v>1</v>
      </c>
      <c r="P229" s="33"/>
      <c r="Q229" s="33"/>
      <c r="R229" s="33"/>
      <c r="S229" s="33"/>
      <c r="T229" s="33"/>
      <c r="U229" s="33"/>
      <c r="V229" s="33"/>
      <c r="W229" s="73">
        <f t="shared" si="4"/>
        <v>2</v>
      </c>
      <c r="X229" s="56">
        <v>49.564436999999998</v>
      </c>
      <c r="Y229" s="56">
        <v>15.941152000000001</v>
      </c>
      <c r="Z229" s="10">
        <v>0</v>
      </c>
      <c r="AA229" s="3" t="s">
        <v>1122</v>
      </c>
      <c r="AB229" s="63" t="s">
        <v>983</v>
      </c>
      <c r="AC229" s="3" t="s">
        <v>1219</v>
      </c>
    </row>
    <row r="230" spans="1:29" s="25" customFormat="1" x14ac:dyDescent="0.25">
      <c r="A230" s="40" t="s">
        <v>198</v>
      </c>
      <c r="B230" s="53">
        <v>354</v>
      </c>
      <c r="C230" s="3" t="s">
        <v>975</v>
      </c>
      <c r="D230" s="3" t="s">
        <v>986</v>
      </c>
      <c r="E230" s="2">
        <v>1</v>
      </c>
      <c r="F230" s="3" t="s">
        <v>989</v>
      </c>
      <c r="G230" s="3" t="s">
        <v>915</v>
      </c>
      <c r="H230" s="33" t="s">
        <v>191</v>
      </c>
      <c r="I230" s="3">
        <v>685976</v>
      </c>
      <c r="J230" s="8">
        <v>777235502</v>
      </c>
      <c r="K230" s="51" t="s">
        <v>988</v>
      </c>
      <c r="L230" s="51" t="s">
        <v>987</v>
      </c>
      <c r="M230" s="33">
        <v>1</v>
      </c>
      <c r="N230" s="33"/>
      <c r="O230" s="33"/>
      <c r="P230" s="33"/>
      <c r="Q230" s="33"/>
      <c r="R230" s="33"/>
      <c r="S230" s="33"/>
      <c r="T230" s="33"/>
      <c r="U230" s="33"/>
      <c r="V230" s="33"/>
      <c r="W230" s="73">
        <f t="shared" si="4"/>
        <v>1</v>
      </c>
      <c r="X230" s="56">
        <v>49.562871000000001</v>
      </c>
      <c r="Y230" s="56">
        <v>15.938957</v>
      </c>
      <c r="Z230" s="10">
        <v>0</v>
      </c>
      <c r="AA230" s="3" t="s">
        <v>1122</v>
      </c>
      <c r="AB230" s="63"/>
      <c r="AC230" s="3" t="s">
        <v>1208</v>
      </c>
    </row>
    <row r="231" spans="1:29" s="25" customFormat="1" x14ac:dyDescent="0.25">
      <c r="A231" s="40" t="s">
        <v>198</v>
      </c>
      <c r="B231" s="53">
        <v>355</v>
      </c>
      <c r="C231" s="3" t="s">
        <v>993</v>
      </c>
      <c r="D231" s="3" t="s">
        <v>992</v>
      </c>
      <c r="E231" s="2">
        <v>37</v>
      </c>
      <c r="F231" s="3" t="s">
        <v>990</v>
      </c>
      <c r="G231" s="3" t="s">
        <v>915</v>
      </c>
      <c r="H231" s="33" t="s">
        <v>191</v>
      </c>
      <c r="I231" s="3">
        <v>685976</v>
      </c>
      <c r="J231" s="8">
        <v>608714657</v>
      </c>
      <c r="K231" s="50" t="s">
        <v>991</v>
      </c>
      <c r="L231" s="50" t="s">
        <v>994</v>
      </c>
      <c r="M231" s="33"/>
      <c r="N231" s="33">
        <v>1</v>
      </c>
      <c r="O231" s="33"/>
      <c r="P231" s="33"/>
      <c r="Q231" s="33"/>
      <c r="R231" s="33"/>
      <c r="S231" s="33"/>
      <c r="T231" s="33"/>
      <c r="U231" s="33"/>
      <c r="V231" s="33"/>
      <c r="W231" s="73">
        <f t="shared" si="4"/>
        <v>1</v>
      </c>
      <c r="X231" s="56">
        <v>49.714838999999998</v>
      </c>
      <c r="Y231" s="56">
        <v>16.261800999999998</v>
      </c>
      <c r="Z231" s="10">
        <v>3</v>
      </c>
      <c r="AA231" s="3" t="s">
        <v>233</v>
      </c>
      <c r="AB231" s="63" t="s">
        <v>995</v>
      </c>
      <c r="AC231" s="3" t="s">
        <v>1209</v>
      </c>
    </row>
    <row r="232" spans="1:29" s="25" customFormat="1" x14ac:dyDescent="0.25">
      <c r="A232" s="40" t="s">
        <v>198</v>
      </c>
      <c r="B232" s="53">
        <v>356</v>
      </c>
      <c r="C232" s="3" t="s">
        <v>997</v>
      </c>
      <c r="D232" s="3" t="s">
        <v>1000</v>
      </c>
      <c r="E232" s="2">
        <v>155</v>
      </c>
      <c r="F232" s="3" t="s">
        <v>998</v>
      </c>
      <c r="G232" s="3"/>
      <c r="H232" s="33" t="s">
        <v>190</v>
      </c>
      <c r="I232" s="41">
        <v>26150948</v>
      </c>
      <c r="J232" s="8">
        <v>469311532</v>
      </c>
      <c r="K232" s="50" t="s">
        <v>1001</v>
      </c>
      <c r="L232" s="50" t="s">
        <v>999</v>
      </c>
      <c r="M232" s="33"/>
      <c r="N232" s="33"/>
      <c r="O232" s="33"/>
      <c r="P232" s="33"/>
      <c r="Q232" s="33"/>
      <c r="R232" s="33"/>
      <c r="S232" s="33"/>
      <c r="T232" s="33"/>
      <c r="U232" s="33">
        <v>1</v>
      </c>
      <c r="V232" s="33"/>
      <c r="W232" s="73">
        <f t="shared" si="4"/>
        <v>1</v>
      </c>
      <c r="X232" s="56">
        <v>49.754015000000003</v>
      </c>
      <c r="Y232" s="56">
        <v>15.899412999999999</v>
      </c>
      <c r="Z232" s="10"/>
      <c r="AA232" s="3"/>
      <c r="AB232" s="63"/>
      <c r="AC232" s="3" t="s">
        <v>1211</v>
      </c>
    </row>
    <row r="233" spans="1:29" s="25" customFormat="1" x14ac:dyDescent="0.25">
      <c r="A233" s="40" t="s">
        <v>198</v>
      </c>
      <c r="B233" s="53">
        <v>357</v>
      </c>
      <c r="C233" s="3" t="s">
        <v>1002</v>
      </c>
      <c r="D233" s="3" t="s">
        <v>1003</v>
      </c>
      <c r="E233" s="2"/>
      <c r="F233" s="3" t="s">
        <v>1007</v>
      </c>
      <c r="G233" s="3"/>
      <c r="H233" s="33" t="s">
        <v>190</v>
      </c>
      <c r="I233" s="3">
        <v>42884390</v>
      </c>
      <c r="J233" s="8">
        <v>777269026</v>
      </c>
      <c r="K233" s="50" t="s">
        <v>1004</v>
      </c>
      <c r="L233" s="50" t="s">
        <v>1005</v>
      </c>
      <c r="M233" s="33"/>
      <c r="N233" s="33"/>
      <c r="O233" s="33">
        <v>1</v>
      </c>
      <c r="P233" s="33"/>
      <c r="Q233" s="33"/>
      <c r="R233" s="33"/>
      <c r="S233" s="33"/>
      <c r="T233" s="33"/>
      <c r="U233" s="33"/>
      <c r="V233" s="33"/>
      <c r="W233" s="73">
        <f t="shared" si="4"/>
        <v>1</v>
      </c>
      <c r="X233" s="56">
        <v>50.164178</v>
      </c>
      <c r="Y233" s="56">
        <v>16.303507</v>
      </c>
      <c r="Z233" s="10"/>
      <c r="AA233" s="3"/>
      <c r="AB233" s="63" t="s">
        <v>1006</v>
      </c>
      <c r="AC233" s="3" t="s">
        <v>1209</v>
      </c>
    </row>
    <row r="234" spans="1:29" s="25" customFormat="1" x14ac:dyDescent="0.25">
      <c r="A234" s="40" t="s">
        <v>198</v>
      </c>
      <c r="B234" s="53">
        <v>358</v>
      </c>
      <c r="C234" s="3" t="s">
        <v>96</v>
      </c>
      <c r="D234" s="3" t="s">
        <v>1009</v>
      </c>
      <c r="E234" s="2" t="s">
        <v>1012</v>
      </c>
      <c r="F234" s="3" t="s">
        <v>1008</v>
      </c>
      <c r="G234" s="3"/>
      <c r="H234" s="33" t="s">
        <v>190</v>
      </c>
      <c r="I234" s="3">
        <v>3832929</v>
      </c>
      <c r="J234" s="8">
        <v>732279089</v>
      </c>
      <c r="K234" s="50" t="s">
        <v>1011</v>
      </c>
      <c r="L234" s="50" t="s">
        <v>1010</v>
      </c>
      <c r="M234" s="33">
        <v>1</v>
      </c>
      <c r="N234" s="33"/>
      <c r="O234" s="33"/>
      <c r="P234" s="33"/>
      <c r="Q234" s="33"/>
      <c r="R234" s="33"/>
      <c r="S234" s="33"/>
      <c r="T234" s="33">
        <v>1</v>
      </c>
      <c r="U234" s="33"/>
      <c r="V234" s="33"/>
      <c r="W234" s="73">
        <f t="shared" si="4"/>
        <v>2</v>
      </c>
      <c r="X234" s="56">
        <v>50.187060000000002</v>
      </c>
      <c r="Y234" s="56">
        <v>15.827895</v>
      </c>
      <c r="Z234" s="10">
        <v>5</v>
      </c>
      <c r="AA234" s="3" t="s">
        <v>233</v>
      </c>
      <c r="AB234" s="63" t="s">
        <v>1013</v>
      </c>
      <c r="AC234" s="3" t="s">
        <v>1211</v>
      </c>
    </row>
    <row r="235" spans="1:29" s="25" customFormat="1" x14ac:dyDescent="0.25">
      <c r="A235" s="40" t="s">
        <v>198</v>
      </c>
      <c r="B235" s="53">
        <v>359</v>
      </c>
      <c r="C235" s="3" t="s">
        <v>1015</v>
      </c>
      <c r="D235" s="3" t="s">
        <v>1020</v>
      </c>
      <c r="E235" s="2">
        <v>201</v>
      </c>
      <c r="F235" s="3" t="s">
        <v>1018</v>
      </c>
      <c r="G235" s="3"/>
      <c r="H235" s="33" t="s">
        <v>191</v>
      </c>
      <c r="I235" s="3">
        <v>25793888</v>
      </c>
      <c r="J235" s="8">
        <v>608537777</v>
      </c>
      <c r="K235" s="50" t="s">
        <v>1023</v>
      </c>
      <c r="L235" s="50" t="s">
        <v>1019</v>
      </c>
      <c r="M235" s="33">
        <v>1</v>
      </c>
      <c r="N235" s="33"/>
      <c r="O235" s="33"/>
      <c r="P235" s="33"/>
      <c r="Q235" s="33"/>
      <c r="R235" s="33"/>
      <c r="S235" s="33"/>
      <c r="T235" s="33"/>
      <c r="U235" s="33"/>
      <c r="V235" s="33"/>
      <c r="W235" s="73">
        <f t="shared" si="4"/>
        <v>1</v>
      </c>
      <c r="X235" s="56">
        <v>50.037239999999997</v>
      </c>
      <c r="Y235" s="56">
        <v>13.877520000000001</v>
      </c>
      <c r="Z235" s="10">
        <v>50</v>
      </c>
      <c r="AA235" s="3" t="s">
        <v>1017</v>
      </c>
      <c r="AB235" s="63" t="s">
        <v>1016</v>
      </c>
      <c r="AC235" s="41" t="s">
        <v>1224</v>
      </c>
    </row>
    <row r="236" spans="1:29" s="25" customFormat="1" x14ac:dyDescent="0.25">
      <c r="A236" s="40" t="s">
        <v>198</v>
      </c>
      <c r="B236" s="53">
        <v>360</v>
      </c>
      <c r="C236" s="3" t="s">
        <v>1026</v>
      </c>
      <c r="D236" s="3" t="s">
        <v>1024</v>
      </c>
      <c r="E236" s="2">
        <v>706</v>
      </c>
      <c r="F236" s="3" t="s">
        <v>1021</v>
      </c>
      <c r="G236" s="3"/>
      <c r="H236" s="33" t="s">
        <v>190</v>
      </c>
      <c r="I236" s="3"/>
      <c r="J236" s="8">
        <v>608814670</v>
      </c>
      <c r="K236" s="51" t="s">
        <v>1022</v>
      </c>
      <c r="L236" s="50"/>
      <c r="M236" s="33">
        <v>2</v>
      </c>
      <c r="N236" s="33"/>
      <c r="O236" s="33"/>
      <c r="P236" s="33"/>
      <c r="Q236" s="33"/>
      <c r="R236" s="33"/>
      <c r="S236" s="33"/>
      <c r="T236" s="33"/>
      <c r="U236" s="33"/>
      <c r="V236" s="33"/>
      <c r="W236" s="73">
        <f t="shared" si="4"/>
        <v>2</v>
      </c>
      <c r="X236" s="56">
        <v>50.624161999999998</v>
      </c>
      <c r="Y236" s="56">
        <v>13.706476</v>
      </c>
      <c r="Z236" s="10">
        <v>0</v>
      </c>
      <c r="AA236" s="3" t="s">
        <v>1122</v>
      </c>
      <c r="AB236" s="63" t="s">
        <v>1025</v>
      </c>
      <c r="AC236" s="3" t="s">
        <v>1207</v>
      </c>
    </row>
    <row r="237" spans="1:29" s="25" customFormat="1" x14ac:dyDescent="0.25">
      <c r="A237" s="40" t="s">
        <v>198</v>
      </c>
      <c r="B237" s="53">
        <v>361</v>
      </c>
      <c r="C237" s="3" t="s">
        <v>1029</v>
      </c>
      <c r="D237" s="3" t="s">
        <v>1027</v>
      </c>
      <c r="E237" s="2">
        <v>40</v>
      </c>
      <c r="F237" s="3" t="s">
        <v>1028</v>
      </c>
      <c r="G237" s="3"/>
      <c r="H237" s="33" t="s">
        <v>190</v>
      </c>
      <c r="I237" s="3">
        <v>13874021</v>
      </c>
      <c r="J237" s="8">
        <v>604940377</v>
      </c>
      <c r="K237" s="51" t="s">
        <v>1030</v>
      </c>
      <c r="L237" s="50" t="s">
        <v>1031</v>
      </c>
      <c r="M237" s="33">
        <v>1</v>
      </c>
      <c r="N237" s="33"/>
      <c r="O237" s="33"/>
      <c r="P237" s="33"/>
      <c r="Q237" s="33"/>
      <c r="R237" s="33"/>
      <c r="S237" s="33"/>
      <c r="T237" s="33">
        <v>1</v>
      </c>
      <c r="U237" s="33">
        <v>1</v>
      </c>
      <c r="V237" s="33"/>
      <c r="W237" s="73">
        <f t="shared" si="4"/>
        <v>3</v>
      </c>
      <c r="X237" s="56">
        <v>50.355609999999999</v>
      </c>
      <c r="Y237" s="56">
        <v>12.894310000000001</v>
      </c>
      <c r="Z237" s="10"/>
      <c r="AA237" s="3"/>
      <c r="AB237" s="63"/>
      <c r="AC237" s="3" t="s">
        <v>1211</v>
      </c>
    </row>
    <row r="238" spans="1:29" s="25" customFormat="1" x14ac:dyDescent="0.25">
      <c r="A238" s="40" t="s">
        <v>198</v>
      </c>
      <c r="B238" s="53">
        <v>362</v>
      </c>
      <c r="C238" s="3" t="s">
        <v>1032</v>
      </c>
      <c r="D238" s="3" t="s">
        <v>1033</v>
      </c>
      <c r="E238" s="2">
        <v>705</v>
      </c>
      <c r="F238" s="3" t="s">
        <v>1034</v>
      </c>
      <c r="G238" s="3"/>
      <c r="H238" s="33" t="s">
        <v>190</v>
      </c>
      <c r="I238" s="3">
        <v>29148847</v>
      </c>
      <c r="J238" s="8">
        <v>728040080</v>
      </c>
      <c r="K238" s="50" t="s">
        <v>1036</v>
      </c>
      <c r="L238" s="50" t="s">
        <v>1035</v>
      </c>
      <c r="M238" s="33">
        <v>1</v>
      </c>
      <c r="N238" s="33"/>
      <c r="O238" s="33"/>
      <c r="P238" s="33"/>
      <c r="Q238" s="33"/>
      <c r="R238" s="33"/>
      <c r="S238" s="33"/>
      <c r="T238" s="33">
        <v>1</v>
      </c>
      <c r="U238" s="33">
        <v>1</v>
      </c>
      <c r="V238" s="33"/>
      <c r="W238" s="73">
        <f t="shared" si="4"/>
        <v>3</v>
      </c>
      <c r="X238" s="56">
        <v>50.758400999999999</v>
      </c>
      <c r="Y238" s="56">
        <v>14.548544</v>
      </c>
      <c r="Z238" s="10"/>
      <c r="AA238" s="3"/>
      <c r="AB238" s="63"/>
      <c r="AC238" s="3" t="s">
        <v>1209</v>
      </c>
    </row>
    <row r="239" spans="1:29" s="25" customFormat="1" x14ac:dyDescent="0.25">
      <c r="A239" s="40" t="s">
        <v>198</v>
      </c>
      <c r="B239" s="53">
        <v>363</v>
      </c>
      <c r="C239" s="3" t="s">
        <v>93</v>
      </c>
      <c r="D239" s="3" t="s">
        <v>1039</v>
      </c>
      <c r="E239" s="2" t="s">
        <v>1040</v>
      </c>
      <c r="F239" s="3" t="s">
        <v>1037</v>
      </c>
      <c r="G239" s="3"/>
      <c r="H239" s="33" t="s">
        <v>191</v>
      </c>
      <c r="I239" s="3">
        <v>25110161</v>
      </c>
      <c r="J239" s="8">
        <v>800165894</v>
      </c>
      <c r="K239" s="50" t="s">
        <v>1042</v>
      </c>
      <c r="L239" s="50" t="s">
        <v>1041</v>
      </c>
      <c r="M239" s="33">
        <v>2</v>
      </c>
      <c r="N239" s="33"/>
      <c r="O239" s="33">
        <v>2</v>
      </c>
      <c r="P239" s="33"/>
      <c r="Q239" s="33"/>
      <c r="R239" s="33"/>
      <c r="S239" s="33"/>
      <c r="T239" s="33"/>
      <c r="U239" s="33"/>
      <c r="V239" s="33"/>
      <c r="W239" s="73">
        <f t="shared" si="4"/>
        <v>4</v>
      </c>
      <c r="X239" s="56">
        <v>49.752487000000002</v>
      </c>
      <c r="Y239" s="57">
        <v>13.375991000000001</v>
      </c>
      <c r="Z239" s="10"/>
      <c r="AA239" s="3"/>
      <c r="AB239" s="63" t="s">
        <v>1038</v>
      </c>
      <c r="AC239" s="3" t="s">
        <v>1215</v>
      </c>
    </row>
    <row r="240" spans="1:29" s="25" customFormat="1" x14ac:dyDescent="0.25">
      <c r="A240" s="40" t="s">
        <v>198</v>
      </c>
      <c r="B240" s="53">
        <v>364</v>
      </c>
      <c r="C240" s="3" t="s">
        <v>327</v>
      </c>
      <c r="D240" s="3" t="s">
        <v>1044</v>
      </c>
      <c r="E240" s="2">
        <v>922</v>
      </c>
      <c r="F240" s="3" t="s">
        <v>1043</v>
      </c>
      <c r="G240" s="3"/>
      <c r="H240" s="33" t="s">
        <v>190</v>
      </c>
      <c r="I240" s="3"/>
      <c r="J240" s="8">
        <v>777656421</v>
      </c>
      <c r="K240" s="50" t="s">
        <v>1045</v>
      </c>
      <c r="L240" s="50" t="s">
        <v>1047</v>
      </c>
      <c r="M240" s="33">
        <v>1</v>
      </c>
      <c r="N240" s="33"/>
      <c r="O240" s="33"/>
      <c r="P240" s="33"/>
      <c r="Q240" s="33"/>
      <c r="R240" s="33"/>
      <c r="S240" s="33"/>
      <c r="T240" s="33"/>
      <c r="U240" s="33">
        <v>1</v>
      </c>
      <c r="V240" s="33"/>
      <c r="W240" s="73">
        <f t="shared" si="4"/>
        <v>2</v>
      </c>
      <c r="X240" s="56">
        <v>49.539425000000001</v>
      </c>
      <c r="Y240" s="56">
        <v>15.356227000000001</v>
      </c>
      <c r="Z240" s="10"/>
      <c r="AA240" s="3"/>
      <c r="AB240" s="63" t="s">
        <v>1046</v>
      </c>
      <c r="AC240" s="3" t="s">
        <v>1211</v>
      </c>
    </row>
    <row r="241" spans="1:29" s="25" customFormat="1" x14ac:dyDescent="0.25">
      <c r="A241" s="40" t="s">
        <v>198</v>
      </c>
      <c r="B241" s="53">
        <v>365</v>
      </c>
      <c r="C241" s="3" t="s">
        <v>1048</v>
      </c>
      <c r="D241" s="3" t="s">
        <v>1049</v>
      </c>
      <c r="E241" s="2">
        <v>35</v>
      </c>
      <c r="F241" s="3" t="s">
        <v>1050</v>
      </c>
      <c r="G241" s="3"/>
      <c r="H241" s="33" t="s">
        <v>190</v>
      </c>
      <c r="I241" s="3"/>
      <c r="J241" s="8">
        <v>567309598</v>
      </c>
      <c r="K241" s="50"/>
      <c r="L241" s="50" t="s">
        <v>1051</v>
      </c>
      <c r="M241" s="33"/>
      <c r="N241" s="33"/>
      <c r="O241" s="33"/>
      <c r="P241" s="33"/>
      <c r="Q241" s="33"/>
      <c r="R241" s="33"/>
      <c r="S241" s="33"/>
      <c r="T241" s="33"/>
      <c r="U241" s="33">
        <v>1</v>
      </c>
      <c r="V241" s="33"/>
      <c r="W241" s="73">
        <f t="shared" si="4"/>
        <v>1</v>
      </c>
      <c r="X241" s="56">
        <v>49.391460000000002</v>
      </c>
      <c r="Y241" s="56">
        <v>15.548415</v>
      </c>
      <c r="Z241" s="10">
        <v>7.5</v>
      </c>
      <c r="AA241" s="3" t="s">
        <v>233</v>
      </c>
      <c r="AB241" s="63" t="s">
        <v>1052</v>
      </c>
      <c r="AC241" s="41" t="s">
        <v>1224</v>
      </c>
    </row>
    <row r="242" spans="1:29" s="25" customFormat="1" x14ac:dyDescent="0.25">
      <c r="A242" s="40" t="s">
        <v>198</v>
      </c>
      <c r="B242" s="53">
        <v>366</v>
      </c>
      <c r="C242" s="3" t="s">
        <v>1053</v>
      </c>
      <c r="D242" s="3"/>
      <c r="E242" s="2">
        <v>38</v>
      </c>
      <c r="F242" s="3" t="s">
        <v>1054</v>
      </c>
      <c r="G242" s="3"/>
      <c r="H242" s="33" t="s">
        <v>190</v>
      </c>
      <c r="I242" s="3">
        <v>44044411</v>
      </c>
      <c r="J242" s="8">
        <v>602964138</v>
      </c>
      <c r="K242" s="50" t="s">
        <v>1055</v>
      </c>
      <c r="L242" s="50" t="s">
        <v>1056</v>
      </c>
      <c r="M242" s="33">
        <v>2</v>
      </c>
      <c r="N242" s="33"/>
      <c r="O242" s="33"/>
      <c r="P242" s="33"/>
      <c r="Q242" s="33"/>
      <c r="R242" s="33"/>
      <c r="S242" s="33"/>
      <c r="T242" s="33"/>
      <c r="U242" s="33">
        <v>1</v>
      </c>
      <c r="V242" s="33"/>
      <c r="W242" s="73">
        <f t="shared" si="4"/>
        <v>3</v>
      </c>
      <c r="X242" s="56">
        <v>49.351534000000001</v>
      </c>
      <c r="Y242" s="56">
        <v>15.583888999999999</v>
      </c>
      <c r="Z242" s="10">
        <v>20</v>
      </c>
      <c r="AA242" s="3" t="s">
        <v>1017</v>
      </c>
      <c r="AB242" s="63" t="s">
        <v>1057</v>
      </c>
      <c r="AC242" s="3" t="s">
        <v>1211</v>
      </c>
    </row>
    <row r="243" spans="1:29" s="25" customFormat="1" x14ac:dyDescent="0.25">
      <c r="A243" s="40" t="s">
        <v>198</v>
      </c>
      <c r="B243" s="53">
        <v>367</v>
      </c>
      <c r="C243" s="3" t="s">
        <v>1048</v>
      </c>
      <c r="D243" s="3" t="s">
        <v>1062</v>
      </c>
      <c r="E243" s="2" t="s">
        <v>1063</v>
      </c>
      <c r="F243" s="3" t="s">
        <v>1064</v>
      </c>
      <c r="G243" s="3" t="s">
        <v>200</v>
      </c>
      <c r="H243" s="33" t="s">
        <v>191</v>
      </c>
      <c r="I243" s="3">
        <v>25733591</v>
      </c>
      <c r="J243" s="8">
        <v>800225577</v>
      </c>
      <c r="K243" s="50" t="s">
        <v>1065</v>
      </c>
      <c r="L243" s="50" t="s">
        <v>1059</v>
      </c>
      <c r="M243" s="33"/>
      <c r="N243" s="33"/>
      <c r="O243" s="33"/>
      <c r="P243" s="33">
        <v>1</v>
      </c>
      <c r="Q243" s="33"/>
      <c r="R243" s="33">
        <v>1</v>
      </c>
      <c r="S243" s="33"/>
      <c r="T243" s="33"/>
      <c r="U243" s="33"/>
      <c r="V243" s="33"/>
      <c r="W243" s="73">
        <f t="shared" si="4"/>
        <v>2</v>
      </c>
      <c r="X243" s="56">
        <v>49.407259000000003</v>
      </c>
      <c r="Y243" s="56">
        <v>15.581486</v>
      </c>
      <c r="Z243" s="10"/>
      <c r="AA243" s="3"/>
      <c r="AB243" s="63" t="s">
        <v>1058</v>
      </c>
      <c r="AC243" s="3" t="s">
        <v>1219</v>
      </c>
    </row>
    <row r="244" spans="1:29" s="25" customFormat="1" x14ac:dyDescent="0.25">
      <c r="A244" s="40" t="s">
        <v>198</v>
      </c>
      <c r="B244" s="53">
        <v>368</v>
      </c>
      <c r="C244" s="3" t="s">
        <v>1066</v>
      </c>
      <c r="D244" s="3" t="s">
        <v>1068</v>
      </c>
      <c r="E244" s="2">
        <v>43</v>
      </c>
      <c r="F244" s="3" t="s">
        <v>1067</v>
      </c>
      <c r="G244" s="3"/>
      <c r="H244" s="33" t="s">
        <v>191</v>
      </c>
      <c r="I244" s="3">
        <v>246476</v>
      </c>
      <c r="J244" s="8">
        <v>777113126</v>
      </c>
      <c r="K244" s="50" t="s">
        <v>1069</v>
      </c>
      <c r="L244" s="50" t="s">
        <v>1070</v>
      </c>
      <c r="M244" s="33">
        <v>2</v>
      </c>
      <c r="N244" s="33"/>
      <c r="O244" s="33"/>
      <c r="P244" s="33"/>
      <c r="Q244" s="33"/>
      <c r="R244" s="33"/>
      <c r="S244" s="33"/>
      <c r="T244" s="33"/>
      <c r="U244" s="33">
        <v>1</v>
      </c>
      <c r="V244" s="33"/>
      <c r="W244" s="73">
        <f t="shared" si="4"/>
        <v>3</v>
      </c>
      <c r="X244" s="56">
        <v>49.079085999999997</v>
      </c>
      <c r="Y244" s="56">
        <v>15.437434</v>
      </c>
      <c r="Z244" s="10"/>
      <c r="AA244" s="3"/>
      <c r="AB244" s="63"/>
      <c r="AC244" s="3" t="s">
        <v>1208</v>
      </c>
    </row>
    <row r="245" spans="1:29" s="25" customFormat="1" x14ac:dyDescent="0.25">
      <c r="A245" s="40" t="s">
        <v>198</v>
      </c>
      <c r="B245" s="53">
        <v>369</v>
      </c>
      <c r="C245" s="3" t="s">
        <v>1072</v>
      </c>
      <c r="D245" s="3"/>
      <c r="E245" s="2">
        <v>15</v>
      </c>
      <c r="F245" s="3" t="s">
        <v>1075</v>
      </c>
      <c r="G245" s="3" t="s">
        <v>915</v>
      </c>
      <c r="H245" s="33" t="s">
        <v>191</v>
      </c>
      <c r="I245" s="3">
        <v>685976</v>
      </c>
      <c r="J245" s="8">
        <v>777235502</v>
      </c>
      <c r="K245" s="50" t="s">
        <v>1073</v>
      </c>
      <c r="L245" s="50" t="s">
        <v>1074</v>
      </c>
      <c r="M245" s="33">
        <v>1</v>
      </c>
      <c r="N245" s="33"/>
      <c r="O245" s="33">
        <v>1</v>
      </c>
      <c r="P245" s="33"/>
      <c r="Q245" s="33"/>
      <c r="R245" s="33"/>
      <c r="S245" s="33"/>
      <c r="T245" s="33"/>
      <c r="U245" s="33"/>
      <c r="V245" s="33"/>
      <c r="W245" s="73">
        <f t="shared" si="4"/>
        <v>2</v>
      </c>
      <c r="X245" s="56">
        <v>49.423192</v>
      </c>
      <c r="Y245" s="56">
        <v>15.015979</v>
      </c>
      <c r="Z245" s="10">
        <v>0</v>
      </c>
      <c r="AA245" s="3" t="s">
        <v>1122</v>
      </c>
      <c r="AB245" s="63" t="s">
        <v>1076</v>
      </c>
      <c r="AC245" s="3" t="s">
        <v>1231</v>
      </c>
    </row>
    <row r="246" spans="1:29" s="25" customFormat="1" x14ac:dyDescent="0.25">
      <c r="A246" s="40" t="s">
        <v>198</v>
      </c>
      <c r="B246" s="53">
        <v>370</v>
      </c>
      <c r="C246" s="3" t="s">
        <v>1077</v>
      </c>
      <c r="D246" s="3" t="s">
        <v>1078</v>
      </c>
      <c r="E246" s="2">
        <v>12</v>
      </c>
      <c r="F246" s="3" t="s">
        <v>1079</v>
      </c>
      <c r="G246" s="3"/>
      <c r="H246" s="33" t="s">
        <v>190</v>
      </c>
      <c r="I246" s="3">
        <v>70298491</v>
      </c>
      <c r="J246" s="8"/>
      <c r="K246" s="50" t="s">
        <v>1081</v>
      </c>
      <c r="L246" s="50"/>
      <c r="M246" s="33">
        <v>1</v>
      </c>
      <c r="N246" s="33"/>
      <c r="O246" s="33"/>
      <c r="P246" s="33"/>
      <c r="Q246" s="33"/>
      <c r="R246" s="33"/>
      <c r="S246" s="33"/>
      <c r="T246" s="33">
        <v>1</v>
      </c>
      <c r="U246" s="33"/>
      <c r="V246" s="33"/>
      <c r="W246" s="73">
        <f t="shared" si="4"/>
        <v>2</v>
      </c>
      <c r="X246" s="56">
        <v>49.018222000000002</v>
      </c>
      <c r="Y246" s="56">
        <v>16.893608</v>
      </c>
      <c r="Z246" s="10"/>
      <c r="AA246" s="3"/>
      <c r="AB246" s="63" t="s">
        <v>1080</v>
      </c>
      <c r="AC246" s="3" t="s">
        <v>1207</v>
      </c>
    </row>
    <row r="247" spans="1:29" s="25" customFormat="1" x14ac:dyDescent="0.25">
      <c r="A247" s="40" t="s">
        <v>198</v>
      </c>
      <c r="B247" s="53">
        <v>371</v>
      </c>
      <c r="C247" s="3" t="s">
        <v>1083</v>
      </c>
      <c r="D247" s="3"/>
      <c r="E247" s="2">
        <v>446</v>
      </c>
      <c r="F247" s="3" t="s">
        <v>1082</v>
      </c>
      <c r="G247" s="3"/>
      <c r="H247" s="33" t="s">
        <v>190</v>
      </c>
      <c r="I247" s="3">
        <v>26899027</v>
      </c>
      <c r="J247" s="8">
        <v>775556324</v>
      </c>
      <c r="K247" s="50" t="s">
        <v>1084</v>
      </c>
      <c r="L247" s="50"/>
      <c r="M247" s="33">
        <v>2</v>
      </c>
      <c r="N247" s="33"/>
      <c r="O247" s="33">
        <v>1</v>
      </c>
      <c r="P247" s="33"/>
      <c r="Q247" s="33"/>
      <c r="R247" s="33"/>
      <c r="S247" s="33"/>
      <c r="T247" s="33">
        <v>1</v>
      </c>
      <c r="U247" s="33">
        <v>2</v>
      </c>
      <c r="V247" s="33"/>
      <c r="W247" s="73">
        <f t="shared" si="4"/>
        <v>6</v>
      </c>
      <c r="X247" s="56">
        <v>49.212035</v>
      </c>
      <c r="Y247" s="56">
        <v>16.824428099999999</v>
      </c>
      <c r="Z247" s="10"/>
      <c r="AA247" s="3"/>
      <c r="AB247" s="63" t="s">
        <v>1085</v>
      </c>
      <c r="AC247" s="3" t="s">
        <v>1209</v>
      </c>
    </row>
    <row r="248" spans="1:29" s="25" customFormat="1" x14ac:dyDescent="0.25">
      <c r="A248" s="40" t="s">
        <v>198</v>
      </c>
      <c r="B248" s="53">
        <v>372</v>
      </c>
      <c r="C248" s="3" t="s">
        <v>1086</v>
      </c>
      <c r="D248" s="3" t="s">
        <v>1088</v>
      </c>
      <c r="E248" s="2">
        <v>835</v>
      </c>
      <c r="F248" s="3" t="s">
        <v>1087</v>
      </c>
      <c r="G248" s="3" t="s">
        <v>915</v>
      </c>
      <c r="H248" s="33" t="s">
        <v>191</v>
      </c>
      <c r="I248" s="3">
        <v>685976</v>
      </c>
      <c r="J248" s="8">
        <v>530508424</v>
      </c>
      <c r="K248" s="50" t="s">
        <v>405</v>
      </c>
      <c r="L248" s="50" t="s">
        <v>1090</v>
      </c>
      <c r="M248" s="33"/>
      <c r="N248" s="33"/>
      <c r="O248" s="33">
        <v>1</v>
      </c>
      <c r="P248" s="33"/>
      <c r="Q248" s="33">
        <v>1</v>
      </c>
      <c r="R248" s="33"/>
      <c r="S248" s="33"/>
      <c r="T248" s="33"/>
      <c r="U248" s="33"/>
      <c r="V248" s="33"/>
      <c r="W248" s="73">
        <f t="shared" si="4"/>
        <v>2</v>
      </c>
      <c r="X248" s="56">
        <v>49.048470000000002</v>
      </c>
      <c r="Y248" s="56">
        <v>17.466121999999999</v>
      </c>
      <c r="Z248" s="10">
        <v>7.33</v>
      </c>
      <c r="AA248" s="3" t="s">
        <v>234</v>
      </c>
      <c r="AB248" s="63" t="s">
        <v>1089</v>
      </c>
      <c r="AC248" s="3" t="s">
        <v>1215</v>
      </c>
    </row>
    <row r="249" spans="1:29" s="25" customFormat="1" x14ac:dyDescent="0.25">
      <c r="A249" s="40" t="s">
        <v>198</v>
      </c>
      <c r="B249" s="53">
        <v>373</v>
      </c>
      <c r="C249" s="3" t="s">
        <v>1092</v>
      </c>
      <c r="D249" s="3"/>
      <c r="E249" s="2">
        <v>501</v>
      </c>
      <c r="F249" s="3" t="s">
        <v>1091</v>
      </c>
      <c r="G249" s="3" t="s">
        <v>915</v>
      </c>
      <c r="H249" s="33" t="s">
        <v>191</v>
      </c>
      <c r="I249" s="3">
        <v>685976</v>
      </c>
      <c r="J249" s="8">
        <v>777235502</v>
      </c>
      <c r="K249" s="50" t="s">
        <v>405</v>
      </c>
      <c r="L249" s="50" t="s">
        <v>1093</v>
      </c>
      <c r="M249" s="33"/>
      <c r="N249" s="33"/>
      <c r="O249" s="33">
        <v>1</v>
      </c>
      <c r="P249" s="33"/>
      <c r="Q249" s="33"/>
      <c r="R249" s="33"/>
      <c r="S249" s="33"/>
      <c r="T249" s="33"/>
      <c r="U249" s="33"/>
      <c r="V249" s="33"/>
      <c r="W249" s="73">
        <f t="shared" si="4"/>
        <v>1</v>
      </c>
      <c r="X249" s="56">
        <v>48.994543999999998</v>
      </c>
      <c r="Y249" s="56">
        <v>17.711739000000001</v>
      </c>
      <c r="Z249" s="10">
        <v>2.6</v>
      </c>
      <c r="AA249" s="3" t="s">
        <v>234</v>
      </c>
      <c r="AB249" s="63"/>
      <c r="AC249" s="3" t="s">
        <v>1232</v>
      </c>
    </row>
    <row r="250" spans="1:29" s="25" customFormat="1" x14ac:dyDescent="0.25">
      <c r="A250" s="40" t="s">
        <v>198</v>
      </c>
      <c r="B250" s="53">
        <v>374</v>
      </c>
      <c r="C250" s="3" t="s">
        <v>1094</v>
      </c>
      <c r="D250" s="3"/>
      <c r="E250" s="2"/>
      <c r="F250" s="3" t="s">
        <v>1096</v>
      </c>
      <c r="G250" s="3" t="s">
        <v>915</v>
      </c>
      <c r="H250" s="33" t="s">
        <v>191</v>
      </c>
      <c r="I250" s="3">
        <v>685976</v>
      </c>
      <c r="J250" s="8">
        <v>725987459</v>
      </c>
      <c r="K250" s="50" t="s">
        <v>1097</v>
      </c>
      <c r="L250" s="50" t="s">
        <v>1095</v>
      </c>
      <c r="M250" s="33"/>
      <c r="N250" s="33"/>
      <c r="O250" s="33">
        <v>1</v>
      </c>
      <c r="P250" s="33"/>
      <c r="Q250" s="33"/>
      <c r="R250" s="33"/>
      <c r="S250" s="33"/>
      <c r="T250" s="33"/>
      <c r="U250" s="33"/>
      <c r="V250" s="33"/>
      <c r="W250" s="73">
        <f t="shared" si="4"/>
        <v>1</v>
      </c>
      <c r="X250" s="56">
        <v>49.443201999999999</v>
      </c>
      <c r="Y250" s="56">
        <v>17.456119000000001</v>
      </c>
      <c r="Z250" s="10">
        <v>4.8</v>
      </c>
      <c r="AA250" s="3" t="s">
        <v>233</v>
      </c>
      <c r="AB250" s="63"/>
      <c r="AC250" s="3" t="s">
        <v>1211</v>
      </c>
    </row>
    <row r="251" spans="1:29" s="25" customFormat="1" x14ac:dyDescent="0.25">
      <c r="A251" s="40" t="s">
        <v>198</v>
      </c>
      <c r="B251" s="53">
        <v>375</v>
      </c>
      <c r="C251" s="3" t="s">
        <v>1099</v>
      </c>
      <c r="D251" s="3" t="s">
        <v>1100</v>
      </c>
      <c r="E251" s="2">
        <v>65</v>
      </c>
      <c r="F251" s="3" t="s">
        <v>1101</v>
      </c>
      <c r="G251" s="3"/>
      <c r="H251" s="33" t="s">
        <v>190</v>
      </c>
      <c r="I251" s="3">
        <v>2739585</v>
      </c>
      <c r="J251" s="8">
        <v>734602357</v>
      </c>
      <c r="K251" s="50" t="s">
        <v>1103</v>
      </c>
      <c r="L251" s="50" t="s">
        <v>1102</v>
      </c>
      <c r="M251" s="33">
        <v>1</v>
      </c>
      <c r="N251" s="33"/>
      <c r="O251" s="33">
        <v>1</v>
      </c>
      <c r="P251" s="33"/>
      <c r="Q251" s="33"/>
      <c r="R251" s="33"/>
      <c r="S251" s="33"/>
      <c r="T251" s="33"/>
      <c r="U251" s="33"/>
      <c r="V251" s="33"/>
      <c r="W251" s="73">
        <f t="shared" si="4"/>
        <v>2</v>
      </c>
      <c r="X251" s="56">
        <v>49.768186</v>
      </c>
      <c r="Y251" s="56">
        <v>17.854873000000001</v>
      </c>
      <c r="Z251" s="10">
        <v>0</v>
      </c>
      <c r="AA251" s="3" t="s">
        <v>1122</v>
      </c>
      <c r="AB251" s="63" t="s">
        <v>1104</v>
      </c>
      <c r="AC251" s="3" t="s">
        <v>1209</v>
      </c>
    </row>
    <row r="252" spans="1:29" s="25" customFormat="1" x14ac:dyDescent="0.25">
      <c r="A252" s="40" t="s">
        <v>198</v>
      </c>
      <c r="B252" s="53">
        <v>376</v>
      </c>
      <c r="C252" s="3" t="s">
        <v>1105</v>
      </c>
      <c r="D252" s="3" t="s">
        <v>1106</v>
      </c>
      <c r="E252" s="2" t="s">
        <v>1107</v>
      </c>
      <c r="F252" s="3" t="s">
        <v>1110</v>
      </c>
      <c r="G252" s="3"/>
      <c r="H252" s="33" t="s">
        <v>190</v>
      </c>
      <c r="I252" s="3">
        <v>27339718</v>
      </c>
      <c r="J252" s="8">
        <v>417637560</v>
      </c>
      <c r="K252" s="50" t="s">
        <v>1109</v>
      </c>
      <c r="L252" s="50" t="s">
        <v>1108</v>
      </c>
      <c r="M252" s="33">
        <v>1</v>
      </c>
      <c r="N252" s="33"/>
      <c r="O252" s="33"/>
      <c r="P252" s="33"/>
      <c r="Q252" s="33"/>
      <c r="R252" s="33"/>
      <c r="S252" s="33"/>
      <c r="T252" s="33">
        <v>1</v>
      </c>
      <c r="U252" s="33">
        <v>1</v>
      </c>
      <c r="V252" s="33"/>
      <c r="W252" s="73">
        <f t="shared" si="4"/>
        <v>3</v>
      </c>
      <c r="X252" s="56">
        <v>49.599839000000003</v>
      </c>
      <c r="Y252" s="56">
        <v>18.010107000000001</v>
      </c>
      <c r="Z252" s="10"/>
      <c r="AA252" s="3"/>
      <c r="AB252" s="63" t="s">
        <v>1111</v>
      </c>
      <c r="AC252" s="3" t="s">
        <v>1215</v>
      </c>
    </row>
    <row r="253" spans="1:29" s="25" customFormat="1" x14ac:dyDescent="0.25">
      <c r="A253" s="40" t="s">
        <v>198</v>
      </c>
      <c r="B253" s="53">
        <v>377</v>
      </c>
      <c r="C253" s="3" t="s">
        <v>1113</v>
      </c>
      <c r="D253" s="3" t="s">
        <v>1114</v>
      </c>
      <c r="E253" s="2">
        <v>180</v>
      </c>
      <c r="F253" s="3" t="s">
        <v>1112</v>
      </c>
      <c r="G253" s="3"/>
      <c r="H253" s="33" t="s">
        <v>190</v>
      </c>
      <c r="I253" s="3">
        <v>27784827</v>
      </c>
      <c r="J253" s="8">
        <v>777636262</v>
      </c>
      <c r="K253" s="50" t="s">
        <v>1115</v>
      </c>
      <c r="L253" s="50" t="s">
        <v>1116</v>
      </c>
      <c r="M253" s="33"/>
      <c r="N253" s="33"/>
      <c r="O253" s="33"/>
      <c r="P253" s="33"/>
      <c r="Q253" s="33"/>
      <c r="R253" s="33"/>
      <c r="S253" s="33"/>
      <c r="T253" s="33"/>
      <c r="U253" s="33">
        <v>1</v>
      </c>
      <c r="V253" s="33"/>
      <c r="W253" s="73">
        <f t="shared" si="4"/>
        <v>1</v>
      </c>
      <c r="X253" s="56">
        <v>49.636592999999998</v>
      </c>
      <c r="Y253" s="56">
        <v>17.905255</v>
      </c>
      <c r="Z253" s="10"/>
      <c r="AA253" s="3"/>
      <c r="AB253" s="63" t="s">
        <v>1117</v>
      </c>
      <c r="AC253" s="3" t="s">
        <v>1213</v>
      </c>
    </row>
    <row r="254" spans="1:29" s="25" customFormat="1" x14ac:dyDescent="0.25">
      <c r="A254" s="40" t="s">
        <v>198</v>
      </c>
      <c r="B254" s="53">
        <v>378</v>
      </c>
      <c r="C254" s="3" t="s">
        <v>1118</v>
      </c>
      <c r="D254" s="3"/>
      <c r="E254" s="2">
        <v>46</v>
      </c>
      <c r="F254" s="3" t="s">
        <v>1121</v>
      </c>
      <c r="G254" s="3"/>
      <c r="H254" s="33" t="s">
        <v>190</v>
      </c>
      <c r="I254" s="3">
        <v>27430499</v>
      </c>
      <c r="J254" s="8">
        <v>602531884</v>
      </c>
      <c r="K254" s="50" t="s">
        <v>1119</v>
      </c>
      <c r="L254" s="50" t="s">
        <v>1120</v>
      </c>
      <c r="M254" s="33">
        <v>2</v>
      </c>
      <c r="N254" s="33"/>
      <c r="O254" s="33">
        <v>2</v>
      </c>
      <c r="P254" s="33"/>
      <c r="Q254" s="33"/>
      <c r="R254" s="33"/>
      <c r="S254" s="33"/>
      <c r="T254" s="33"/>
      <c r="U254" s="33"/>
      <c r="V254" s="33">
        <v>1</v>
      </c>
      <c r="W254" s="73">
        <f t="shared" si="4"/>
        <v>5</v>
      </c>
      <c r="X254" s="56">
        <v>49.827669999999998</v>
      </c>
      <c r="Y254" s="56">
        <v>17.682271</v>
      </c>
      <c r="Z254" s="10">
        <v>0</v>
      </c>
      <c r="AA254" s="3" t="s">
        <v>1122</v>
      </c>
      <c r="AB254" s="63" t="s">
        <v>1125</v>
      </c>
      <c r="AC254" s="3" t="s">
        <v>1211</v>
      </c>
    </row>
    <row r="255" spans="1:29" s="25" customFormat="1" x14ac:dyDescent="0.25">
      <c r="A255" s="40" t="s">
        <v>198</v>
      </c>
      <c r="B255" s="53">
        <v>379</v>
      </c>
      <c r="C255" s="3" t="s">
        <v>1126</v>
      </c>
      <c r="D255" s="3"/>
      <c r="E255" s="2"/>
      <c r="F255" s="3" t="s">
        <v>1128</v>
      </c>
      <c r="G255" s="3"/>
      <c r="H255" s="33" t="s">
        <v>190</v>
      </c>
      <c r="I255" s="3">
        <v>26815338</v>
      </c>
      <c r="J255" s="8">
        <v>737213495</v>
      </c>
      <c r="K255" s="50" t="s">
        <v>1129</v>
      </c>
      <c r="L255" s="50" t="s">
        <v>1130</v>
      </c>
      <c r="M255" s="33">
        <v>1</v>
      </c>
      <c r="N255" s="33"/>
      <c r="O255" s="33"/>
      <c r="P255" s="33"/>
      <c r="Q255" s="33"/>
      <c r="R255" s="33"/>
      <c r="S255" s="33"/>
      <c r="T255" s="33"/>
      <c r="U255" s="33"/>
      <c r="V255" s="33"/>
      <c r="W255" s="73">
        <f t="shared" si="4"/>
        <v>1</v>
      </c>
      <c r="X255" s="56">
        <v>49.951563</v>
      </c>
      <c r="Y255" s="56">
        <v>17.870840000000001</v>
      </c>
      <c r="Z255" s="10"/>
      <c r="AA255" s="3"/>
      <c r="AB255" s="63" t="s">
        <v>1127</v>
      </c>
      <c r="AC255" s="41" t="s">
        <v>1212</v>
      </c>
    </row>
    <row r="256" spans="1:29" s="25" customFormat="1" x14ac:dyDescent="0.25">
      <c r="A256" s="40" t="s">
        <v>198</v>
      </c>
      <c r="B256" s="53">
        <v>380</v>
      </c>
      <c r="C256" s="3" t="s">
        <v>1126</v>
      </c>
      <c r="D256" s="3" t="s">
        <v>1134</v>
      </c>
      <c r="E256" s="2" t="s">
        <v>1135</v>
      </c>
      <c r="F256" s="3" t="s">
        <v>1131</v>
      </c>
      <c r="G256" s="3"/>
      <c r="H256" s="33" t="s">
        <v>191</v>
      </c>
      <c r="I256" s="3">
        <v>28217063</v>
      </c>
      <c r="J256" s="8">
        <v>553820121</v>
      </c>
      <c r="K256" s="50" t="s">
        <v>1137</v>
      </c>
      <c r="L256" s="50" t="s">
        <v>1136</v>
      </c>
      <c r="M256" s="33"/>
      <c r="N256" s="33"/>
      <c r="O256" s="33">
        <v>2</v>
      </c>
      <c r="P256" s="33"/>
      <c r="Q256" s="33"/>
      <c r="R256" s="33"/>
      <c r="S256" s="33"/>
      <c r="T256" s="33"/>
      <c r="U256" s="33"/>
      <c r="V256" s="33"/>
      <c r="W256" s="73">
        <f t="shared" si="4"/>
        <v>2</v>
      </c>
      <c r="X256" s="56">
        <v>49.941678000000003</v>
      </c>
      <c r="Y256" s="56">
        <v>17.901019999999999</v>
      </c>
      <c r="Z256" s="10">
        <v>5</v>
      </c>
      <c r="AA256" s="3" t="s">
        <v>1017</v>
      </c>
      <c r="AB256" s="63" t="s">
        <v>1138</v>
      </c>
      <c r="AC256" s="3" t="s">
        <v>1215</v>
      </c>
    </row>
    <row r="257" spans="1:29" s="25" customFormat="1" x14ac:dyDescent="0.25">
      <c r="A257" s="40" t="s">
        <v>198</v>
      </c>
      <c r="B257" s="53">
        <v>381</v>
      </c>
      <c r="C257" s="3" t="s">
        <v>92</v>
      </c>
      <c r="D257" s="3" t="s">
        <v>1140</v>
      </c>
      <c r="E257" s="2" t="s">
        <v>1141</v>
      </c>
      <c r="F257" s="3" t="s">
        <v>1139</v>
      </c>
      <c r="G257" s="3"/>
      <c r="H257" s="33" t="s">
        <v>190</v>
      </c>
      <c r="I257" s="3">
        <v>61989100</v>
      </c>
      <c r="J257" s="8">
        <v>597329339</v>
      </c>
      <c r="K257" s="50" t="s">
        <v>1143</v>
      </c>
      <c r="L257" s="50" t="s">
        <v>1142</v>
      </c>
      <c r="M257" s="33"/>
      <c r="N257" s="33"/>
      <c r="O257" s="33"/>
      <c r="P257" s="33"/>
      <c r="Q257" s="33"/>
      <c r="R257" s="33"/>
      <c r="S257" s="33"/>
      <c r="T257" s="33"/>
      <c r="U257" s="33"/>
      <c r="V257" s="33"/>
      <c r="W257" s="73">
        <f t="shared" si="4"/>
        <v>0</v>
      </c>
      <c r="X257" s="56">
        <v>49.833820000000003</v>
      </c>
      <c r="Y257" s="56">
        <v>18.160775999999998</v>
      </c>
      <c r="Z257" s="10"/>
      <c r="AA257" s="3"/>
      <c r="AB257" s="63" t="s">
        <v>1144</v>
      </c>
      <c r="AC257" s="58" t="s">
        <v>1226</v>
      </c>
    </row>
    <row r="258" spans="1:29" s="25" customFormat="1" x14ac:dyDescent="0.25">
      <c r="A258" s="40" t="s">
        <v>198</v>
      </c>
      <c r="B258" s="53">
        <v>382</v>
      </c>
      <c r="C258" s="3" t="s">
        <v>92</v>
      </c>
      <c r="D258" s="3" t="s">
        <v>536</v>
      </c>
      <c r="E258" s="2">
        <v>1114</v>
      </c>
      <c r="F258" s="3" t="s">
        <v>1147</v>
      </c>
      <c r="G258" s="3"/>
      <c r="H258" s="33" t="s">
        <v>190</v>
      </c>
      <c r="I258" s="3">
        <v>60776137</v>
      </c>
      <c r="J258" s="8">
        <v>603497106</v>
      </c>
      <c r="K258" s="50" t="s">
        <v>1150</v>
      </c>
      <c r="L258" s="50" t="s">
        <v>1149</v>
      </c>
      <c r="M258" s="33">
        <v>3</v>
      </c>
      <c r="N258" s="33"/>
      <c r="O258" s="33"/>
      <c r="P258" s="33"/>
      <c r="Q258" s="33"/>
      <c r="R258" s="33"/>
      <c r="S258" s="33"/>
      <c r="T258" s="33"/>
      <c r="U258" s="33">
        <v>3</v>
      </c>
      <c r="V258" s="33"/>
      <c r="W258" s="73">
        <f t="shared" si="4"/>
        <v>6</v>
      </c>
      <c r="X258" s="56">
        <v>49.850848999999997</v>
      </c>
      <c r="Y258" s="56">
        <v>18.255555000000001</v>
      </c>
      <c r="Z258" s="10"/>
      <c r="AA258" s="3"/>
      <c r="AB258" s="63" t="s">
        <v>1148</v>
      </c>
      <c r="AC258" s="3" t="s">
        <v>1212</v>
      </c>
    </row>
    <row r="259" spans="1:29" s="25" customFormat="1" x14ac:dyDescent="0.25">
      <c r="A259" s="40" t="s">
        <v>198</v>
      </c>
      <c r="B259" s="53">
        <v>383</v>
      </c>
      <c r="C259" s="3" t="s">
        <v>1157</v>
      </c>
      <c r="D259" s="3" t="s">
        <v>1158</v>
      </c>
      <c r="E259" s="2">
        <v>228</v>
      </c>
      <c r="F259" s="3" t="s">
        <v>1161</v>
      </c>
      <c r="G259" s="3" t="s">
        <v>915</v>
      </c>
      <c r="H259" s="33" t="s">
        <v>191</v>
      </c>
      <c r="I259" s="3">
        <v>685976</v>
      </c>
      <c r="J259" s="8">
        <v>776791160</v>
      </c>
      <c r="K259" s="50" t="s">
        <v>1159</v>
      </c>
      <c r="L259" s="50" t="s">
        <v>1160</v>
      </c>
      <c r="M259" s="33">
        <v>1</v>
      </c>
      <c r="N259" s="33"/>
      <c r="O259" s="33">
        <v>2</v>
      </c>
      <c r="P259" s="33"/>
      <c r="Q259" s="33"/>
      <c r="R259" s="33"/>
      <c r="S259" s="33"/>
      <c r="T259" s="33"/>
      <c r="U259" s="33"/>
      <c r="V259" s="33"/>
      <c r="W259" s="73">
        <f t="shared" si="4"/>
        <v>3</v>
      </c>
      <c r="X259" s="56">
        <v>49.153055000000002</v>
      </c>
      <c r="Y259" s="56">
        <v>13.349413999999999</v>
      </c>
      <c r="Z259" s="10">
        <v>2.6</v>
      </c>
      <c r="AA259" s="3" t="s">
        <v>234</v>
      </c>
      <c r="AB259" s="63"/>
      <c r="AC259" s="3" t="s">
        <v>1213</v>
      </c>
    </row>
    <row r="260" spans="1:29" s="25" customFormat="1" x14ac:dyDescent="0.25">
      <c r="A260" s="40" t="s">
        <v>198</v>
      </c>
      <c r="B260" s="53">
        <v>384</v>
      </c>
      <c r="C260" s="3" t="s">
        <v>1162</v>
      </c>
      <c r="D260" s="3" t="s">
        <v>1164</v>
      </c>
      <c r="E260" s="2">
        <v>1086</v>
      </c>
      <c r="F260" s="3" t="s">
        <v>1163</v>
      </c>
      <c r="G260" s="3" t="s">
        <v>915</v>
      </c>
      <c r="H260" s="33" t="s">
        <v>191</v>
      </c>
      <c r="I260" s="3">
        <v>685976</v>
      </c>
      <c r="J260" s="8">
        <v>731584802</v>
      </c>
      <c r="K260" s="50" t="s">
        <v>1165</v>
      </c>
      <c r="L260" s="50" t="s">
        <v>1166</v>
      </c>
      <c r="M260" s="33"/>
      <c r="N260" s="33"/>
      <c r="O260" s="33"/>
      <c r="P260" s="33">
        <v>1</v>
      </c>
      <c r="Q260" s="33"/>
      <c r="R260" s="33">
        <v>1</v>
      </c>
      <c r="S260" s="33"/>
      <c r="T260" s="33"/>
      <c r="U260" s="33"/>
      <c r="V260" s="33"/>
      <c r="W260" s="73">
        <f t="shared" ref="W260:W275" si="5">SUM(M260:V260)</f>
        <v>2</v>
      </c>
      <c r="X260" s="56">
        <v>50.020390999999996</v>
      </c>
      <c r="Y260" s="56">
        <v>14.20534</v>
      </c>
      <c r="Z260" s="10">
        <v>5.85</v>
      </c>
      <c r="AA260" s="3" t="s">
        <v>234</v>
      </c>
      <c r="AB260" s="63"/>
      <c r="AC260" s="3" t="s">
        <v>1214</v>
      </c>
    </row>
    <row r="261" spans="1:29" s="25" customFormat="1" x14ac:dyDescent="0.25">
      <c r="A261" s="40" t="s">
        <v>198</v>
      </c>
      <c r="B261" s="53">
        <v>385</v>
      </c>
      <c r="C261" s="3" t="s">
        <v>78</v>
      </c>
      <c r="D261" s="3" t="s">
        <v>1167</v>
      </c>
      <c r="E261" s="2">
        <v>17</v>
      </c>
      <c r="F261" s="3" t="s">
        <v>1168</v>
      </c>
      <c r="G261" s="3"/>
      <c r="H261" s="33" t="s">
        <v>190</v>
      </c>
      <c r="I261" s="3">
        <v>48030325</v>
      </c>
      <c r="J261" s="8">
        <v>234700200</v>
      </c>
      <c r="K261" s="50" t="s">
        <v>1170</v>
      </c>
      <c r="L261" s="50" t="s">
        <v>1169</v>
      </c>
      <c r="M261" s="33">
        <v>1</v>
      </c>
      <c r="N261" s="33"/>
      <c r="O261" s="33">
        <v>1</v>
      </c>
      <c r="P261" s="33"/>
      <c r="Q261" s="33"/>
      <c r="R261" s="33"/>
      <c r="S261" s="33"/>
      <c r="T261" s="33"/>
      <c r="U261" s="33"/>
      <c r="V261" s="33"/>
      <c r="W261" s="73">
        <f t="shared" si="5"/>
        <v>2</v>
      </c>
      <c r="X261" s="56">
        <v>50.115042000000003</v>
      </c>
      <c r="Y261" s="56">
        <v>14.393050000000001</v>
      </c>
      <c r="Z261" s="10"/>
      <c r="AA261" s="3"/>
      <c r="AB261" s="63" t="s">
        <v>1171</v>
      </c>
      <c r="AC261" s="3" t="s">
        <v>1212</v>
      </c>
    </row>
    <row r="262" spans="1:29" s="25" customFormat="1" x14ac:dyDescent="0.25">
      <c r="A262" s="40" t="s">
        <v>198</v>
      </c>
      <c r="B262" s="53">
        <v>386</v>
      </c>
      <c r="C262" s="3" t="s">
        <v>78</v>
      </c>
      <c r="D262" s="3" t="s">
        <v>1179</v>
      </c>
      <c r="E262" s="2">
        <v>44</v>
      </c>
      <c r="F262" s="3" t="s">
        <v>1180</v>
      </c>
      <c r="G262" s="3" t="s">
        <v>199</v>
      </c>
      <c r="H262" s="33" t="s">
        <v>191</v>
      </c>
      <c r="I262" s="3">
        <v>45274649</v>
      </c>
      <c r="J262" s="8">
        <v>607409409</v>
      </c>
      <c r="K262" s="50" t="s">
        <v>105</v>
      </c>
      <c r="L262" s="50" t="s">
        <v>1181</v>
      </c>
      <c r="M262" s="33">
        <v>1</v>
      </c>
      <c r="N262" s="33"/>
      <c r="O262" s="33">
        <v>1</v>
      </c>
      <c r="P262" s="33"/>
      <c r="Q262" s="33"/>
      <c r="R262" s="33">
        <v>1</v>
      </c>
      <c r="S262" s="33"/>
      <c r="T262" s="33"/>
      <c r="U262" s="33"/>
      <c r="V262" s="33"/>
      <c r="W262" s="73">
        <f t="shared" si="5"/>
        <v>3</v>
      </c>
      <c r="X262" s="56">
        <v>50.092848199999999</v>
      </c>
      <c r="Y262" s="56">
        <v>14.4509016</v>
      </c>
      <c r="Z262" s="10"/>
      <c r="AA262" s="3"/>
      <c r="AB262" s="63" t="s">
        <v>1182</v>
      </c>
      <c r="AC262" s="3" t="s">
        <v>1230</v>
      </c>
    </row>
    <row r="263" spans="1:29" s="25" customFormat="1" x14ac:dyDescent="0.25">
      <c r="A263" s="40" t="s">
        <v>198</v>
      </c>
      <c r="B263" s="53">
        <v>387</v>
      </c>
      <c r="C263" s="3" t="s">
        <v>858</v>
      </c>
      <c r="D263" s="3" t="s">
        <v>1184</v>
      </c>
      <c r="E263" s="2" t="s">
        <v>1185</v>
      </c>
      <c r="F263" s="3" t="s">
        <v>1183</v>
      </c>
      <c r="G263" s="3" t="s">
        <v>915</v>
      </c>
      <c r="H263" s="33" t="s">
        <v>191</v>
      </c>
      <c r="I263" s="3">
        <v>685976</v>
      </c>
      <c r="J263" s="8">
        <v>777235502</v>
      </c>
      <c r="K263" s="50" t="s">
        <v>405</v>
      </c>
      <c r="L263" s="50" t="s">
        <v>1186</v>
      </c>
      <c r="M263" s="33">
        <v>1</v>
      </c>
      <c r="N263" s="33"/>
      <c r="O263" s="33"/>
      <c r="P263" s="33"/>
      <c r="Q263" s="33">
        <v>1</v>
      </c>
      <c r="R263" s="33"/>
      <c r="S263" s="33"/>
      <c r="T263" s="33"/>
      <c r="U263" s="33"/>
      <c r="V263" s="33"/>
      <c r="W263" s="73">
        <f t="shared" si="5"/>
        <v>2</v>
      </c>
      <c r="X263" s="56">
        <v>49.574589000000003</v>
      </c>
      <c r="Y263" s="56">
        <v>17.228636000000002</v>
      </c>
      <c r="Z263" s="10">
        <v>7.33</v>
      </c>
      <c r="AA263" s="3" t="s">
        <v>234</v>
      </c>
      <c r="AB263" s="63" t="s">
        <v>1187</v>
      </c>
      <c r="AC263" s="3" t="s">
        <v>1215</v>
      </c>
    </row>
    <row r="264" spans="1:29" s="25" customFormat="1" x14ac:dyDescent="0.25">
      <c r="A264" s="40" t="s">
        <v>198</v>
      </c>
      <c r="B264" s="53">
        <v>388</v>
      </c>
      <c r="C264" s="3" t="s">
        <v>858</v>
      </c>
      <c r="D264" s="3" t="s">
        <v>1191</v>
      </c>
      <c r="E264" s="2" t="s">
        <v>1192</v>
      </c>
      <c r="F264" s="3" t="s">
        <v>1188</v>
      </c>
      <c r="G264" s="3" t="s">
        <v>1198</v>
      </c>
      <c r="H264" s="33" t="s">
        <v>190</v>
      </c>
      <c r="I264" s="3">
        <v>28599276</v>
      </c>
      <c r="J264" s="8">
        <v>605530288</v>
      </c>
      <c r="K264" s="50" t="s">
        <v>1190</v>
      </c>
      <c r="L264" s="50" t="s">
        <v>1189</v>
      </c>
      <c r="M264" s="33"/>
      <c r="N264" s="33"/>
      <c r="O264" s="33"/>
      <c r="P264" s="33"/>
      <c r="Q264" s="33"/>
      <c r="R264" s="33">
        <v>1</v>
      </c>
      <c r="S264" s="33"/>
      <c r="T264" s="33"/>
      <c r="U264" s="33"/>
      <c r="V264" s="33"/>
      <c r="W264" s="73">
        <f t="shared" si="5"/>
        <v>1</v>
      </c>
      <c r="X264" s="56">
        <v>49.591748000000003</v>
      </c>
      <c r="Y264" s="56">
        <v>17.218596999999999</v>
      </c>
      <c r="Z264" s="10"/>
      <c r="AA264" s="3"/>
      <c r="AB264" s="63" t="s">
        <v>1193</v>
      </c>
      <c r="AC264" s="3" t="s">
        <v>1209</v>
      </c>
    </row>
    <row r="265" spans="1:29" s="25" customFormat="1" x14ac:dyDescent="0.25">
      <c r="A265" s="40" t="s">
        <v>198</v>
      </c>
      <c r="B265" s="53">
        <v>389</v>
      </c>
      <c r="C265" s="3" t="s">
        <v>858</v>
      </c>
      <c r="D265" s="3" t="s">
        <v>1195</v>
      </c>
      <c r="E265" s="2" t="s">
        <v>1196</v>
      </c>
      <c r="F265" s="3" t="s">
        <v>1197</v>
      </c>
      <c r="G265" s="3" t="s">
        <v>1198</v>
      </c>
      <c r="H265" s="33" t="s">
        <v>190</v>
      </c>
      <c r="I265" s="3">
        <v>28599276</v>
      </c>
      <c r="J265" s="8">
        <v>605530288</v>
      </c>
      <c r="K265" s="50" t="s">
        <v>1199</v>
      </c>
      <c r="L265" s="50" t="s">
        <v>1189</v>
      </c>
      <c r="M265" s="33"/>
      <c r="N265" s="33"/>
      <c r="O265" s="33"/>
      <c r="P265" s="33"/>
      <c r="Q265" s="33"/>
      <c r="R265" s="33">
        <v>1</v>
      </c>
      <c r="S265" s="33"/>
      <c r="T265" s="33"/>
      <c r="U265" s="33"/>
      <c r="V265" s="33"/>
      <c r="W265" s="73">
        <f t="shared" si="5"/>
        <v>1</v>
      </c>
      <c r="X265" s="56">
        <v>49.602642000000003</v>
      </c>
      <c r="Y265" s="56">
        <v>17.281601999999999</v>
      </c>
      <c r="Z265" s="10"/>
      <c r="AA265" s="3"/>
      <c r="AB265" s="63" t="s">
        <v>1200</v>
      </c>
      <c r="AC265" s="3" t="s">
        <v>1209</v>
      </c>
    </row>
    <row r="266" spans="1:29" s="25" customFormat="1" x14ac:dyDescent="0.25">
      <c r="A266" s="40" t="s">
        <v>198</v>
      </c>
      <c r="B266" s="53">
        <v>390</v>
      </c>
      <c r="C266" s="3" t="s">
        <v>1201</v>
      </c>
      <c r="D266" s="3" t="s">
        <v>1202</v>
      </c>
      <c r="E266" s="2">
        <v>773</v>
      </c>
      <c r="F266" s="3" t="s">
        <v>1203</v>
      </c>
      <c r="G266" s="3"/>
      <c r="H266" s="33" t="s">
        <v>191</v>
      </c>
      <c r="I266" s="3">
        <v>28287622</v>
      </c>
      <c r="J266" s="8">
        <v>585351451</v>
      </c>
      <c r="K266" s="50" t="s">
        <v>1205</v>
      </c>
      <c r="L266" s="50" t="s">
        <v>1204</v>
      </c>
      <c r="M266" s="33">
        <v>1</v>
      </c>
      <c r="N266" s="33"/>
      <c r="O266" s="33"/>
      <c r="P266" s="33"/>
      <c r="Q266" s="33"/>
      <c r="R266" s="33"/>
      <c r="S266" s="33"/>
      <c r="T266" s="33">
        <v>1</v>
      </c>
      <c r="U266" s="33"/>
      <c r="V266" s="33"/>
      <c r="W266" s="73">
        <f t="shared" si="5"/>
        <v>2</v>
      </c>
      <c r="X266" s="56">
        <v>49.594054</v>
      </c>
      <c r="Y266" s="56">
        <v>17.358408000000001</v>
      </c>
      <c r="Z266" s="10">
        <v>0</v>
      </c>
      <c r="AA266" s="3" t="s">
        <v>1122</v>
      </c>
      <c r="AB266" s="63" t="s">
        <v>1206</v>
      </c>
      <c r="AC266" s="3" t="s">
        <v>1211</v>
      </c>
    </row>
    <row r="267" spans="1:29" s="25" customFormat="1" x14ac:dyDescent="0.25">
      <c r="A267" s="40" t="s">
        <v>198</v>
      </c>
      <c r="B267" s="53">
        <v>391</v>
      </c>
      <c r="C267" s="3" t="s">
        <v>1236</v>
      </c>
      <c r="D267" s="3"/>
      <c r="E267" s="2">
        <v>159</v>
      </c>
      <c r="F267" s="3" t="s">
        <v>1237</v>
      </c>
      <c r="G267" s="3" t="s">
        <v>915</v>
      </c>
      <c r="H267" s="33" t="s">
        <v>191</v>
      </c>
      <c r="I267" s="3">
        <v>27835057</v>
      </c>
      <c r="J267" s="8">
        <v>774705095</v>
      </c>
      <c r="K267" s="50" t="s">
        <v>1239</v>
      </c>
      <c r="L267" s="50" t="s">
        <v>1238</v>
      </c>
      <c r="M267" s="33"/>
      <c r="N267" s="33"/>
      <c r="O267" s="33"/>
      <c r="P267" s="33">
        <v>1</v>
      </c>
      <c r="Q267" s="33"/>
      <c r="R267" s="33">
        <v>1</v>
      </c>
      <c r="S267" s="33"/>
      <c r="T267" s="33"/>
      <c r="U267" s="33"/>
      <c r="V267" s="33"/>
      <c r="W267" s="73">
        <f t="shared" si="5"/>
        <v>2</v>
      </c>
      <c r="X267" s="56">
        <v>49.969214999999998</v>
      </c>
      <c r="Y267" s="56">
        <v>16.861623999999999</v>
      </c>
      <c r="Z267" s="10">
        <v>5</v>
      </c>
      <c r="AA267" s="3" t="s">
        <v>234</v>
      </c>
      <c r="AB267" s="63" t="s">
        <v>1240</v>
      </c>
      <c r="AC267" s="3" t="s">
        <v>1232</v>
      </c>
    </row>
    <row r="268" spans="1:29" s="25" customFormat="1" x14ac:dyDescent="0.25">
      <c r="A268" s="40" t="s">
        <v>198</v>
      </c>
      <c r="B268" s="53">
        <v>392</v>
      </c>
      <c r="C268" s="3" t="s">
        <v>1236</v>
      </c>
      <c r="D268" s="3"/>
      <c r="E268" s="2">
        <v>149</v>
      </c>
      <c r="F268" s="3" t="s">
        <v>1241</v>
      </c>
      <c r="G268" s="3" t="s">
        <v>915</v>
      </c>
      <c r="H268" s="33" t="s">
        <v>191</v>
      </c>
      <c r="I268" s="3">
        <v>27835057</v>
      </c>
      <c r="J268" s="8">
        <v>774705095</v>
      </c>
      <c r="K268" s="50" t="s">
        <v>1239</v>
      </c>
      <c r="L268" s="50" t="s">
        <v>1238</v>
      </c>
      <c r="M268" s="33">
        <v>2</v>
      </c>
      <c r="N268" s="33"/>
      <c r="O268" s="33">
        <v>1</v>
      </c>
      <c r="P268" s="33"/>
      <c r="Q268" s="33"/>
      <c r="R268" s="33"/>
      <c r="S268" s="33"/>
      <c r="T268" s="33"/>
      <c r="U268" s="33"/>
      <c r="V268" s="33"/>
      <c r="W268" s="73">
        <f t="shared" si="5"/>
        <v>3</v>
      </c>
      <c r="X268" s="56">
        <v>49.969841000000002</v>
      </c>
      <c r="Y268" s="56">
        <v>16.866716</v>
      </c>
      <c r="Z268" s="10">
        <v>2.2000000000000002</v>
      </c>
      <c r="AA268" s="3" t="s">
        <v>234</v>
      </c>
      <c r="AB268" s="63" t="s">
        <v>1242</v>
      </c>
      <c r="AC268" s="3" t="s">
        <v>1232</v>
      </c>
    </row>
    <row r="269" spans="1:29" s="25" customFormat="1" x14ac:dyDescent="0.25">
      <c r="A269" s="40" t="s">
        <v>198</v>
      </c>
      <c r="B269" s="53">
        <v>393</v>
      </c>
      <c r="C269" s="3" t="s">
        <v>1243</v>
      </c>
      <c r="D269" s="3" t="s">
        <v>826</v>
      </c>
      <c r="E269" s="2" t="s">
        <v>1244</v>
      </c>
      <c r="F269" s="3" t="s">
        <v>1246</v>
      </c>
      <c r="G269" s="3" t="s">
        <v>915</v>
      </c>
      <c r="H269" s="33" t="s">
        <v>190</v>
      </c>
      <c r="I269" s="3">
        <v>27835057</v>
      </c>
      <c r="J269" s="8">
        <v>774705095</v>
      </c>
      <c r="K269" s="50" t="s">
        <v>1239</v>
      </c>
      <c r="L269" s="50" t="s">
        <v>1245</v>
      </c>
      <c r="M269" s="33"/>
      <c r="N269" s="33"/>
      <c r="O269" s="33">
        <v>2</v>
      </c>
      <c r="P269" s="33"/>
      <c r="Q269" s="33"/>
      <c r="R269" s="33">
        <v>1</v>
      </c>
      <c r="S269" s="33"/>
      <c r="T269" s="33"/>
      <c r="U269" s="33"/>
      <c r="V269" s="33"/>
      <c r="W269" s="73">
        <f t="shared" si="5"/>
        <v>3</v>
      </c>
      <c r="X269" s="56">
        <v>49.774383999999998</v>
      </c>
      <c r="Y269" s="56">
        <v>16.917819000000001</v>
      </c>
      <c r="Z269" s="10">
        <v>5</v>
      </c>
      <c r="AA269" s="3" t="s">
        <v>234</v>
      </c>
      <c r="AB269" s="63" t="s">
        <v>1247</v>
      </c>
      <c r="AC269" s="58" t="s">
        <v>1226</v>
      </c>
    </row>
    <row r="270" spans="1:29" s="25" customFormat="1" x14ac:dyDescent="0.25">
      <c r="A270" s="40" t="s">
        <v>198</v>
      </c>
      <c r="B270" s="53">
        <v>394</v>
      </c>
      <c r="C270" s="3" t="s">
        <v>1249</v>
      </c>
      <c r="D270" s="3" t="s">
        <v>1250</v>
      </c>
      <c r="E270" s="2" t="s">
        <v>1251</v>
      </c>
      <c r="F270" s="3" t="s">
        <v>1252</v>
      </c>
      <c r="G270" s="3" t="s">
        <v>915</v>
      </c>
      <c r="H270" s="33" t="s">
        <v>190</v>
      </c>
      <c r="I270" s="3">
        <v>27835057</v>
      </c>
      <c r="J270" s="8">
        <v>774705095</v>
      </c>
      <c r="K270" s="50" t="s">
        <v>1239</v>
      </c>
      <c r="L270" s="50" t="s">
        <v>1254</v>
      </c>
      <c r="M270" s="33"/>
      <c r="N270" s="33"/>
      <c r="O270" s="33">
        <v>1</v>
      </c>
      <c r="P270" s="33"/>
      <c r="Q270" s="33"/>
      <c r="R270" s="33"/>
      <c r="S270" s="33"/>
      <c r="T270" s="33"/>
      <c r="U270" s="33"/>
      <c r="V270" s="33"/>
      <c r="W270" s="73">
        <f t="shared" si="5"/>
        <v>1</v>
      </c>
      <c r="X270" s="56">
        <v>49.882865000000002</v>
      </c>
      <c r="Y270" s="56">
        <v>16.888461</v>
      </c>
      <c r="Z270" s="10">
        <v>2.2000000000000002</v>
      </c>
      <c r="AA270" s="3" t="s">
        <v>234</v>
      </c>
      <c r="AB270" s="63" t="s">
        <v>1248</v>
      </c>
      <c r="AC270" s="58" t="s">
        <v>1226</v>
      </c>
    </row>
    <row r="271" spans="1:29" s="25" customFormat="1" x14ac:dyDescent="0.25">
      <c r="A271" s="40" t="s">
        <v>198</v>
      </c>
      <c r="B271" s="53">
        <v>395</v>
      </c>
      <c r="C271" s="3" t="s">
        <v>1253</v>
      </c>
      <c r="D271" s="3"/>
      <c r="E271" s="2">
        <v>240</v>
      </c>
      <c r="F271" s="3" t="s">
        <v>1255</v>
      </c>
      <c r="G271" s="3" t="s">
        <v>915</v>
      </c>
      <c r="H271" s="33" t="s">
        <v>191</v>
      </c>
      <c r="I271" s="3">
        <v>27835057</v>
      </c>
      <c r="J271" s="8">
        <v>774705095</v>
      </c>
      <c r="K271" s="50" t="s">
        <v>1239</v>
      </c>
      <c r="L271" s="50" t="s">
        <v>1256</v>
      </c>
      <c r="M271" s="33">
        <v>2</v>
      </c>
      <c r="N271" s="33"/>
      <c r="O271" s="33">
        <v>1</v>
      </c>
      <c r="P271" s="33"/>
      <c r="Q271" s="33"/>
      <c r="R271" s="33"/>
      <c r="S271" s="33"/>
      <c r="T271" s="33"/>
      <c r="U271" s="33"/>
      <c r="V271" s="33"/>
      <c r="W271" s="73">
        <f t="shared" si="5"/>
        <v>3</v>
      </c>
      <c r="X271" s="56">
        <v>49.942616000000001</v>
      </c>
      <c r="Y271" s="56">
        <v>17.031935000000001</v>
      </c>
      <c r="Z271" s="10">
        <v>2.2000000000000002</v>
      </c>
      <c r="AA271" s="3" t="s">
        <v>234</v>
      </c>
      <c r="AB271" s="63"/>
      <c r="AC271" s="58" t="s">
        <v>1215</v>
      </c>
    </row>
    <row r="272" spans="1:29" s="25" customFormat="1" x14ac:dyDescent="0.25">
      <c r="A272" s="40" t="s">
        <v>198</v>
      </c>
      <c r="B272" s="53">
        <v>396</v>
      </c>
      <c r="C272" s="3" t="s">
        <v>1257</v>
      </c>
      <c r="D272" s="3"/>
      <c r="E272" s="2">
        <v>72</v>
      </c>
      <c r="F272" s="3" t="s">
        <v>1260</v>
      </c>
      <c r="G272" s="3"/>
      <c r="H272" s="33" t="s">
        <v>190</v>
      </c>
      <c r="I272" s="3">
        <v>27835057</v>
      </c>
      <c r="J272" s="8">
        <v>774705095</v>
      </c>
      <c r="K272" s="51" t="s">
        <v>1259</v>
      </c>
      <c r="L272" s="51" t="s">
        <v>1258</v>
      </c>
      <c r="M272" s="33">
        <v>2</v>
      </c>
      <c r="N272" s="33">
        <v>1</v>
      </c>
      <c r="O272" s="33"/>
      <c r="P272" s="33"/>
      <c r="Q272" s="33"/>
      <c r="R272" s="33"/>
      <c r="S272" s="33"/>
      <c r="T272" s="33">
        <v>1</v>
      </c>
      <c r="U272" s="33"/>
      <c r="V272" s="33"/>
      <c r="W272" s="73">
        <f t="shared" si="5"/>
        <v>4</v>
      </c>
      <c r="X272" s="56">
        <v>49.736359</v>
      </c>
      <c r="Y272" s="56">
        <v>49.736359</v>
      </c>
      <c r="Z272" s="10"/>
      <c r="AA272" s="3"/>
      <c r="AB272" s="63" t="s">
        <v>1261</v>
      </c>
      <c r="AC272" s="58" t="s">
        <v>1207</v>
      </c>
    </row>
    <row r="273" spans="1:29" s="25" customFormat="1" x14ac:dyDescent="0.25">
      <c r="A273" s="40" t="s">
        <v>198</v>
      </c>
      <c r="B273" s="53">
        <v>397</v>
      </c>
      <c r="C273" s="3" t="s">
        <v>1265</v>
      </c>
      <c r="D273" s="3" t="s">
        <v>1266</v>
      </c>
      <c r="E273" s="2" t="s">
        <v>1267</v>
      </c>
      <c r="F273" s="3" t="s">
        <v>1268</v>
      </c>
      <c r="G273" s="3"/>
      <c r="H273" s="33" t="s">
        <v>191</v>
      </c>
      <c r="I273" s="3">
        <v>3026744</v>
      </c>
      <c r="J273" s="8">
        <v>602416134</v>
      </c>
      <c r="K273" s="50" t="s">
        <v>1269</v>
      </c>
      <c r="L273" s="50" t="s">
        <v>1264</v>
      </c>
      <c r="M273" s="33">
        <v>1</v>
      </c>
      <c r="N273" s="33">
        <v>1</v>
      </c>
      <c r="O273" s="33"/>
      <c r="P273" s="33"/>
      <c r="Q273" s="33"/>
      <c r="R273" s="33"/>
      <c r="S273" s="33"/>
      <c r="T273" s="33"/>
      <c r="U273" s="33"/>
      <c r="V273" s="33"/>
      <c r="W273" s="73">
        <f t="shared" si="5"/>
        <v>2</v>
      </c>
      <c r="X273" s="56">
        <v>50.531578000000003</v>
      </c>
      <c r="Y273" s="56">
        <v>14.0607884</v>
      </c>
      <c r="Z273" s="10"/>
      <c r="AA273" s="3"/>
      <c r="AB273" s="63" t="s">
        <v>1270</v>
      </c>
      <c r="AC273" s="58" t="s">
        <v>1210</v>
      </c>
    </row>
    <row r="274" spans="1:29" s="25" customFormat="1" x14ac:dyDescent="0.25">
      <c r="A274" s="40" t="s">
        <v>198</v>
      </c>
      <c r="B274" s="53">
        <v>398</v>
      </c>
      <c r="C274" s="3" t="s">
        <v>703</v>
      </c>
      <c r="D274" s="3" t="s">
        <v>1272</v>
      </c>
      <c r="E274" s="2" t="s">
        <v>1273</v>
      </c>
      <c r="F274" s="3" t="s">
        <v>1271</v>
      </c>
      <c r="G274" s="3"/>
      <c r="H274" s="33" t="s">
        <v>191</v>
      </c>
      <c r="I274" s="3">
        <v>29066476</v>
      </c>
      <c r="J274" s="59">
        <v>725042811</v>
      </c>
      <c r="K274" s="50" t="s">
        <v>1275</v>
      </c>
      <c r="L274" s="50" t="s">
        <v>1274</v>
      </c>
      <c r="M274" s="33"/>
      <c r="N274" s="33"/>
      <c r="O274" s="33">
        <v>2</v>
      </c>
      <c r="P274" s="33"/>
      <c r="Q274" s="33"/>
      <c r="R274" s="33"/>
      <c r="S274" s="33"/>
      <c r="T274" s="33"/>
      <c r="U274" s="33"/>
      <c r="V274" s="33"/>
      <c r="W274" s="73">
        <f t="shared" si="5"/>
        <v>2</v>
      </c>
      <c r="X274" s="56">
        <v>50.226000999999997</v>
      </c>
      <c r="Y274" s="56">
        <v>12.813753</v>
      </c>
      <c r="Z274" s="10"/>
      <c r="AA274" s="3"/>
      <c r="AB274" s="63"/>
      <c r="AC274" s="58" t="s">
        <v>1212</v>
      </c>
    </row>
    <row r="275" spans="1:29" s="25" customFormat="1" x14ac:dyDescent="0.25">
      <c r="A275" s="40" t="s">
        <v>198</v>
      </c>
      <c r="B275" s="53">
        <v>399</v>
      </c>
      <c r="C275" s="3" t="s">
        <v>1282</v>
      </c>
      <c r="D275" s="3"/>
      <c r="E275" s="2"/>
      <c r="F275" s="3" t="s">
        <v>1283</v>
      </c>
      <c r="G275" s="3" t="s">
        <v>200</v>
      </c>
      <c r="H275" s="33" t="s">
        <v>191</v>
      </c>
      <c r="I275" s="3">
        <v>25733591</v>
      </c>
      <c r="J275" s="8">
        <v>840111333</v>
      </c>
      <c r="K275" s="9" t="s">
        <v>111</v>
      </c>
      <c r="L275" s="50" t="s">
        <v>1284</v>
      </c>
      <c r="M275" s="33"/>
      <c r="N275" s="33"/>
      <c r="O275" s="33"/>
      <c r="P275" s="33">
        <v>1</v>
      </c>
      <c r="Q275" s="33"/>
      <c r="R275" s="33">
        <v>1</v>
      </c>
      <c r="S275" s="33"/>
      <c r="T275" s="33"/>
      <c r="U275" s="33"/>
      <c r="V275" s="33"/>
      <c r="W275" s="73">
        <f t="shared" si="5"/>
        <v>2</v>
      </c>
      <c r="X275" s="56">
        <v>50.002875000000003</v>
      </c>
      <c r="Y275" s="56">
        <v>14.5034127</v>
      </c>
      <c r="Z275" s="10"/>
      <c r="AA275" s="3"/>
      <c r="AB275" s="63"/>
      <c r="AC275" s="58" t="s">
        <v>1215</v>
      </c>
    </row>
    <row r="1048550" spans="20:29" x14ac:dyDescent="0.25">
      <c r="T1048550" s="11"/>
      <c r="U1048550" s="11"/>
      <c r="V1048550" s="11"/>
      <c r="W1048550" s="11"/>
      <c r="X1048550" s="11"/>
      <c r="Y1048550" s="11"/>
      <c r="Z1048550" s="30"/>
      <c r="AA1048550" s="11"/>
      <c r="AB1048550" s="68"/>
      <c r="AC1048550" s="11"/>
    </row>
    <row r="1048551" spans="20:29" x14ac:dyDescent="0.25">
      <c r="T1048551" s="17"/>
      <c r="U1048551" s="17"/>
      <c r="V1048551" s="17"/>
      <c r="W1048551" s="17"/>
      <c r="X1048551" s="17"/>
      <c r="Y1048551" s="17"/>
      <c r="Z1048551" s="31"/>
      <c r="AA1048551" s="17"/>
      <c r="AB1048551" s="69"/>
      <c r="AC1048551" s="17"/>
    </row>
    <row r="1048552" spans="20:29" x14ac:dyDescent="0.25">
      <c r="T1048552" s="7"/>
      <c r="U1048552" s="7"/>
      <c r="V1048552" s="7"/>
      <c r="W1048552" s="7"/>
      <c r="X1048552" s="7"/>
      <c r="Y1048552" s="7"/>
      <c r="Z1048552" s="27"/>
      <c r="AA1048552" s="7"/>
      <c r="AB1048552" s="70"/>
      <c r="AC1048552" s="7"/>
    </row>
    <row r="1048553" spans="20:29" x14ac:dyDescent="0.25">
      <c r="T1048553" s="12"/>
      <c r="U1048553" s="12"/>
      <c r="V1048553" s="12"/>
      <c r="W1048553" s="12"/>
      <c r="X1048553" s="12"/>
      <c r="Y1048553" s="12"/>
      <c r="Z1048553" s="13"/>
      <c r="AA1048553" s="12"/>
      <c r="AB1048553" s="62"/>
      <c r="AC1048553" s="12"/>
    </row>
  </sheetData>
  <autoFilter ref="A2:AC275"/>
  <phoneticPr fontId="0" type="noConversion"/>
  <hyperlinks>
    <hyperlink ref="L3" r:id="rId1"/>
    <hyperlink ref="K3" r:id="rId2"/>
    <hyperlink ref="K7" r:id="rId3"/>
    <hyperlink ref="K11" r:id="rId4"/>
    <hyperlink ref="L11" r:id="rId5"/>
    <hyperlink ref="L14" r:id="rId6"/>
    <hyperlink ref="L24" r:id="rId7"/>
    <hyperlink ref="L29" r:id="rId8"/>
    <hyperlink ref="L33" r:id="rId9"/>
    <hyperlink ref="K13" r:id="rId10"/>
    <hyperlink ref="L13" r:id="rId11"/>
    <hyperlink ref="K39" r:id="rId12"/>
    <hyperlink ref="L39" r:id="rId13"/>
    <hyperlink ref="L40" r:id="rId14"/>
    <hyperlink ref="K40" r:id="rId15"/>
    <hyperlink ref="K42" r:id="rId16"/>
    <hyperlink ref="L42" r:id="rId17"/>
    <hyperlink ref="K44" r:id="rId18"/>
    <hyperlink ref="L44" r:id="rId19"/>
    <hyperlink ref="K45" r:id="rId20"/>
    <hyperlink ref="L47" r:id="rId21"/>
    <hyperlink ref="L46" r:id="rId22"/>
    <hyperlink ref="K48" r:id="rId23"/>
    <hyperlink ref="L48" r:id="rId24"/>
    <hyperlink ref="K51" r:id="rId25"/>
    <hyperlink ref="L51" r:id="rId26"/>
    <hyperlink ref="L61" r:id="rId27"/>
    <hyperlink ref="L62" r:id="rId28"/>
    <hyperlink ref="L59" r:id="rId29"/>
    <hyperlink ref="L66" r:id="rId30"/>
    <hyperlink ref="L67" r:id="rId31"/>
    <hyperlink ref="L95" r:id="rId32"/>
    <hyperlink ref="L94" r:id="rId33"/>
    <hyperlink ref="L57" r:id="rId34"/>
    <hyperlink ref="L58" r:id="rId35"/>
    <hyperlink ref="L56" r:id="rId36"/>
    <hyperlink ref="K96" r:id="rId37"/>
    <hyperlink ref="L97" r:id="rId38"/>
    <hyperlink ref="L100" r:id="rId39"/>
    <hyperlink ref="L101" r:id="rId40"/>
    <hyperlink ref="K101" r:id="rId41"/>
    <hyperlink ref="K93" r:id="rId42" display="mailto:servis.prem@pre.cz"/>
    <hyperlink ref="K53:K55" r:id="rId43" display="mailto:servis.prem@pre.cz"/>
    <hyperlink ref="K83:K92" r:id="rId44" display="mailto:servis.prem@pre.cz"/>
    <hyperlink ref="K68" r:id="rId45"/>
    <hyperlink ref="K69:K82" r:id="rId46" display="elektromobilita@cez.cz"/>
    <hyperlink ref="K102:K104" r:id="rId47" display="elektromobilita@cez.cz"/>
    <hyperlink ref="K100" r:id="rId48" display="info@eon.cz"/>
    <hyperlink ref="K47" r:id="rId49"/>
    <hyperlink ref="K59" r:id="rId50"/>
    <hyperlink ref="K97" r:id="rId51"/>
    <hyperlink ref="K98" r:id="rId52"/>
    <hyperlink ref="K95" r:id="rId53"/>
    <hyperlink ref="K94" r:id="rId54"/>
    <hyperlink ref="K67" r:id="rId55"/>
    <hyperlink ref="K66" r:id="rId56"/>
    <hyperlink ref="K65" r:id="rId57"/>
    <hyperlink ref="K64" r:id="rId58"/>
    <hyperlink ref="K63" r:id="rId59"/>
    <hyperlink ref="K62" r:id="rId60"/>
    <hyperlink ref="K61" r:id="rId61"/>
    <hyperlink ref="K60" r:id="rId62"/>
    <hyperlink ref="K58" r:id="rId63"/>
    <hyperlink ref="K57" r:id="rId64"/>
    <hyperlink ref="K56" r:id="rId65"/>
    <hyperlink ref="K52" r:id="rId66"/>
    <hyperlink ref="L52" r:id="rId67"/>
    <hyperlink ref="K46" r:id="rId68"/>
    <hyperlink ref="K41" r:id="rId69"/>
    <hyperlink ref="K43" r:id="rId70"/>
    <hyperlink ref="K38" r:id="rId71"/>
    <hyperlink ref="L38" r:id="rId72" display="http://restauraceupavelcu.blog.cz/"/>
    <hyperlink ref="K37" r:id="rId73"/>
    <hyperlink ref="L37" r:id="rId74"/>
    <hyperlink ref="K36" r:id="rId75"/>
    <hyperlink ref="L35" r:id="rId76"/>
    <hyperlink ref="K35" r:id="rId77"/>
    <hyperlink ref="K34" r:id="rId78"/>
    <hyperlink ref="K33" r:id="rId79"/>
    <hyperlink ref="L32" r:id="rId80"/>
    <hyperlink ref="K32" r:id="rId81"/>
    <hyperlink ref="K31" r:id="rId82"/>
    <hyperlink ref="K30" r:id="rId83" display="mailto:info@evcgroup.cz"/>
    <hyperlink ref="L30" r:id="rId84"/>
    <hyperlink ref="K29" r:id="rId85"/>
    <hyperlink ref="K28" r:id="rId86"/>
    <hyperlink ref="L28" r:id="rId87"/>
    <hyperlink ref="L27" r:id="rId88"/>
    <hyperlink ref="K27" r:id="rId89"/>
    <hyperlink ref="L25" r:id="rId90"/>
    <hyperlink ref="K25" r:id="rId91"/>
    <hyperlink ref="K24" r:id="rId92"/>
    <hyperlink ref="L23" r:id="rId93"/>
    <hyperlink ref="K23" r:id="rId94"/>
    <hyperlink ref="K22" r:id="rId95"/>
    <hyperlink ref="L22" r:id="rId96"/>
    <hyperlink ref="L21" r:id="rId97"/>
    <hyperlink ref="K21" r:id="rId98"/>
    <hyperlink ref="K20" r:id="rId99"/>
    <hyperlink ref="L20" r:id="rId100"/>
    <hyperlink ref="L19" r:id="rId101"/>
    <hyperlink ref="K19" r:id="rId102"/>
    <hyperlink ref="L18" r:id="rId103"/>
    <hyperlink ref="K18" r:id="rId104"/>
    <hyperlink ref="K17" r:id="rId105"/>
    <hyperlink ref="L15" r:id="rId106"/>
    <hyperlink ref="K14" r:id="rId107"/>
    <hyperlink ref="K12" r:id="rId108"/>
    <hyperlink ref="L12" r:id="rId109"/>
    <hyperlink ref="K15" r:id="rId110"/>
    <hyperlink ref="L9" r:id="rId111"/>
    <hyperlink ref="K9" r:id="rId112"/>
    <hyperlink ref="K8" r:id="rId113"/>
    <hyperlink ref="K5" r:id="rId114"/>
    <hyperlink ref="K4" r:id="rId115"/>
    <hyperlink ref="L4" r:id="rId116"/>
    <hyperlink ref="K6" r:id="rId117"/>
    <hyperlink ref="L31" r:id="rId118"/>
    <hyperlink ref="L53" r:id="rId119"/>
    <hyperlink ref="L54" r:id="rId120"/>
    <hyperlink ref="K105" r:id="rId121" display="mailto:servis.prem@pre.cz"/>
    <hyperlink ref="K106" r:id="rId122"/>
    <hyperlink ref="L106" r:id="rId123"/>
    <hyperlink ref="L108" r:id="rId124"/>
    <hyperlink ref="L110" r:id="rId125"/>
    <hyperlink ref="K110" r:id="rId126"/>
    <hyperlink ref="K111" r:id="rId127"/>
    <hyperlink ref="L111" r:id="rId128"/>
    <hyperlink ref="K112" r:id="rId129" display="mailto:pardubice@autoin.cz"/>
    <hyperlink ref="L112" r:id="rId130"/>
    <hyperlink ref="K109" r:id="rId131" display="mailto:servis.prem@pre.cz"/>
    <hyperlink ref="K113" r:id="rId132"/>
    <hyperlink ref="L113" r:id="rId133"/>
    <hyperlink ref="L85" r:id="rId134"/>
    <hyperlink ref="L87" r:id="rId135"/>
    <hyperlink ref="L89" r:id="rId136"/>
    <hyperlink ref="L91" r:id="rId137"/>
    <hyperlink ref="L92" r:id="rId138"/>
    <hyperlink ref="L93" r:id="rId139"/>
    <hyperlink ref="L105" r:id="rId140"/>
    <hyperlink ref="L55" r:id="rId141"/>
    <hyperlink ref="L114" r:id="rId142"/>
    <hyperlink ref="L115" r:id="rId143"/>
    <hyperlink ref="K114" r:id="rId144" display="mailto:servis.prem@pre.cz"/>
    <hyperlink ref="K115" r:id="rId145" display="mailto:servis.prem@pre.cz"/>
    <hyperlink ref="K116" r:id="rId146"/>
    <hyperlink ref="K117" r:id="rId147"/>
    <hyperlink ref="L117" r:id="rId148"/>
    <hyperlink ref="K118" r:id="rId149"/>
    <hyperlink ref="L118" r:id="rId150"/>
    <hyperlink ref="K119" r:id="rId151"/>
    <hyperlink ref="L119" r:id="rId152"/>
    <hyperlink ref="K120" r:id="rId153"/>
    <hyperlink ref="L120" r:id="rId154"/>
    <hyperlink ref="K121" r:id="rId155"/>
    <hyperlink ref="L121" r:id="rId156"/>
    <hyperlink ref="K122" r:id="rId157"/>
    <hyperlink ref="K123" r:id="rId158"/>
    <hyperlink ref="L123" r:id="rId159"/>
    <hyperlink ref="K124" r:id="rId160"/>
    <hyperlink ref="L124" r:id="rId161"/>
    <hyperlink ref="K125" r:id="rId162"/>
    <hyperlink ref="L125" r:id="rId163"/>
    <hyperlink ref="K126" r:id="rId164"/>
    <hyperlink ref="L126" r:id="rId165"/>
    <hyperlink ref="K127" r:id="rId166"/>
    <hyperlink ref="L127" r:id="rId167"/>
    <hyperlink ref="K128" r:id="rId168"/>
    <hyperlink ref="L128" r:id="rId169"/>
    <hyperlink ref="K129" r:id="rId170"/>
    <hyperlink ref="L129" r:id="rId171"/>
    <hyperlink ref="K130" r:id="rId172"/>
    <hyperlink ref="L130" r:id="rId173"/>
    <hyperlink ref="K131" r:id="rId174" display="elektromobilita@cez.cz"/>
    <hyperlink ref="L131" r:id="rId175"/>
    <hyperlink ref="K132" r:id="rId176"/>
    <hyperlink ref="L132" r:id="rId177"/>
    <hyperlink ref="K134" r:id="rId178"/>
    <hyperlink ref="L134" r:id="rId179"/>
    <hyperlink ref="K136" r:id="rId180"/>
    <hyperlink ref="L136" r:id="rId181"/>
    <hyperlink ref="K137" r:id="rId182"/>
    <hyperlink ref="L137" r:id="rId183"/>
    <hyperlink ref="K138" r:id="rId184"/>
    <hyperlink ref="L138" r:id="rId185"/>
    <hyperlink ref="K139" r:id="rId186"/>
    <hyperlink ref="L139" r:id="rId187"/>
    <hyperlink ref="K140" r:id="rId188"/>
    <hyperlink ref="L140" r:id="rId189"/>
    <hyperlink ref="K141" r:id="rId190"/>
    <hyperlink ref="L141" r:id="rId191"/>
    <hyperlink ref="K142" r:id="rId192"/>
    <hyperlink ref="L142" r:id="rId193"/>
    <hyperlink ref="K135" r:id="rId194"/>
    <hyperlink ref="L135" r:id="rId195"/>
    <hyperlink ref="K143" r:id="rId196"/>
    <hyperlink ref="L143" r:id="rId197"/>
    <hyperlink ref="K144" r:id="rId198"/>
    <hyperlink ref="K145" r:id="rId199"/>
    <hyperlink ref="L147" r:id="rId200"/>
    <hyperlink ref="K147" r:id="rId201"/>
    <hyperlink ref="K148" r:id="rId202"/>
    <hyperlink ref="K149" r:id="rId203"/>
    <hyperlink ref="K150" r:id="rId204"/>
    <hyperlink ref="K151" r:id="rId205"/>
    <hyperlink ref="K152" r:id="rId206"/>
    <hyperlink ref="K153" r:id="rId207"/>
    <hyperlink ref="L153" r:id="rId208"/>
    <hyperlink ref="L154" r:id="rId209"/>
    <hyperlink ref="L152" r:id="rId210"/>
    <hyperlink ref="L155" r:id="rId211"/>
    <hyperlink ref="K155" r:id="rId212"/>
    <hyperlink ref="K156" r:id="rId213"/>
    <hyperlink ref="L156" r:id="rId214"/>
    <hyperlink ref="K157" r:id="rId215"/>
    <hyperlink ref="L157" r:id="rId216"/>
    <hyperlink ref="L158" r:id="rId217"/>
    <hyperlink ref="K158" r:id="rId218"/>
    <hyperlink ref="K159" r:id="rId219"/>
    <hyperlink ref="L160" r:id="rId220"/>
    <hyperlink ref="K160" r:id="rId221"/>
    <hyperlink ref="L161" r:id="rId222"/>
    <hyperlink ref="L162" r:id="rId223"/>
    <hyperlink ref="L163" r:id="rId224"/>
    <hyperlink ref="L164" r:id="rId225"/>
    <hyperlink ref="K165" r:id="rId226" display="mailto:servis.prem@pre.cz"/>
    <hyperlink ref="K166" r:id="rId227" display="mailto:servis.prem@pre.cz"/>
    <hyperlink ref="K167" r:id="rId228" display="mailto:servis.prem@pre.cz"/>
    <hyperlink ref="K168" r:id="rId229" display="mailto:servis.prem@pre.cz"/>
    <hyperlink ref="K169" r:id="rId230" display="mailto:servis.prem@pre.cz"/>
    <hyperlink ref="K170" r:id="rId231" display="mailto:servis.prem@pre.cz"/>
    <hyperlink ref="K171" r:id="rId232" display="mailto:servis.prem@pre.cz"/>
    <hyperlink ref="K172" r:id="rId233" display="mailto:servis.prem@pre.cz"/>
    <hyperlink ref="K173" r:id="rId234" display="mailto:servis.prem@pre.cz"/>
    <hyperlink ref="L83" r:id="rId235" display="http://www.galerieharfa.cz/"/>
    <hyperlink ref="L84" r:id="rId236" display="http://www.parking-centrum.cz/"/>
    <hyperlink ref="L86" r:id="rId237" display="http://www.europark.cz/"/>
    <hyperlink ref="L88" r:id="rId238" display="http://www.sconto.cz/"/>
    <hyperlink ref="L90" r:id="rId239" display="http://www.praha22.cz/"/>
    <hyperlink ref="L165" r:id="rId240"/>
    <hyperlink ref="L166" r:id="rId241"/>
    <hyperlink ref="L109" r:id="rId242" display="http://www.praha13.cz/"/>
    <hyperlink ref="L167" r:id="rId243"/>
    <hyperlink ref="L168" r:id="rId244"/>
    <hyperlink ref="L169" r:id="rId245"/>
    <hyperlink ref="L170" r:id="rId246"/>
    <hyperlink ref="L171" r:id="rId247"/>
    <hyperlink ref="L173" r:id="rId248"/>
    <hyperlink ref="K174" r:id="rId249" display="mailto:servis.prem@pre.cz"/>
    <hyperlink ref="K175" r:id="rId250" display="mailto:servis.prem@pre.cz"/>
    <hyperlink ref="L174" r:id="rId251"/>
    <hyperlink ref="L175" r:id="rId252"/>
    <hyperlink ref="L107" r:id="rId253"/>
    <hyperlink ref="K107" r:id="rId254"/>
    <hyperlink ref="K187" r:id="rId255"/>
    <hyperlink ref="L187" r:id="rId256"/>
    <hyperlink ref="K183" r:id="rId257"/>
    <hyperlink ref="K184" r:id="rId258"/>
    <hyperlink ref="L182" r:id="rId259"/>
    <hyperlink ref="L183" r:id="rId260"/>
    <hyperlink ref="L184" r:id="rId261"/>
    <hyperlink ref="K176" r:id="rId262"/>
    <hyperlink ref="K177" r:id="rId263"/>
    <hyperlink ref="K178" r:id="rId264"/>
    <hyperlink ref="K179" r:id="rId265"/>
    <hyperlink ref="L176" r:id="rId266"/>
    <hyperlink ref="L179" r:id="rId267"/>
    <hyperlink ref="K180" r:id="rId268"/>
    <hyperlink ref="L180" r:id="rId269"/>
    <hyperlink ref="K182" r:id="rId270"/>
    <hyperlink ref="L63:L64" r:id="rId271" display="www.elektromobilita.cz"/>
    <hyperlink ref="L60" r:id="rId272"/>
    <hyperlink ref="L186" r:id="rId273"/>
    <hyperlink ref="K186" r:id="rId274"/>
    <hyperlink ref="K185" r:id="rId275"/>
    <hyperlink ref="L185" r:id="rId276"/>
    <hyperlink ref="L64" r:id="rId277"/>
    <hyperlink ref="L80" r:id="rId278"/>
    <hyperlink ref="K188" r:id="rId279"/>
    <hyperlink ref="K189" r:id="rId280"/>
    <hyperlink ref="K190" r:id="rId281"/>
    <hyperlink ref="K191" r:id="rId282"/>
    <hyperlink ref="K192" r:id="rId283"/>
    <hyperlink ref="K193" r:id="rId284"/>
    <hyperlink ref="K194" r:id="rId285"/>
    <hyperlink ref="K195" r:id="rId286"/>
    <hyperlink ref="L188" r:id="rId287"/>
    <hyperlink ref="L189" r:id="rId288" display="www.elektromobilita.cz"/>
    <hyperlink ref="L190" r:id="rId289"/>
    <hyperlink ref="L192" r:id="rId290"/>
    <hyperlink ref="L193" r:id="rId291"/>
    <hyperlink ref="L194" r:id="rId292"/>
    <hyperlink ref="L63" r:id="rId293"/>
    <hyperlink ref="L77" r:id="rId294"/>
    <hyperlink ref="L75" r:id="rId295"/>
    <hyperlink ref="K133" r:id="rId296"/>
    <hyperlink ref="L133" r:id="rId297" display="www.elektromobilita.cz"/>
    <hyperlink ref="L196" r:id="rId298"/>
    <hyperlink ref="K196" r:id="rId299"/>
    <hyperlink ref="K197" r:id="rId300"/>
    <hyperlink ref="L197" r:id="rId301"/>
    <hyperlink ref="K198" r:id="rId302"/>
    <hyperlink ref="L198" r:id="rId303"/>
    <hyperlink ref="K199" r:id="rId304"/>
    <hyperlink ref="K200" r:id="rId305"/>
    <hyperlink ref="L200" r:id="rId306"/>
    <hyperlink ref="K108" r:id="rId307"/>
    <hyperlink ref="K161" r:id="rId308"/>
    <hyperlink ref="K162" r:id="rId309"/>
    <hyperlink ref="K163" r:id="rId310"/>
    <hyperlink ref="K164" r:id="rId311"/>
    <hyperlink ref="K201" r:id="rId312"/>
    <hyperlink ref="L201" r:id="rId313"/>
    <hyperlink ref="K202" r:id="rId314"/>
    <hyperlink ref="L202" r:id="rId315"/>
    <hyperlink ref="K154" r:id="rId316"/>
    <hyperlink ref="K203" r:id="rId317"/>
    <hyperlink ref="L203" r:id="rId318"/>
    <hyperlink ref="K204" r:id="rId319"/>
    <hyperlink ref="L204" r:id="rId320"/>
    <hyperlink ref="K181" r:id="rId321"/>
    <hyperlink ref="L181" r:id="rId322"/>
    <hyperlink ref="K208" r:id="rId323"/>
    <hyperlink ref="K209" r:id="rId324"/>
    <hyperlink ref="L209" r:id="rId325"/>
    <hyperlink ref="K210" r:id="rId326"/>
    <hyperlink ref="L210" r:id="rId327"/>
    <hyperlink ref="K211" r:id="rId328"/>
    <hyperlink ref="L211" r:id="rId329"/>
    <hyperlink ref="L212" r:id="rId330"/>
    <hyperlink ref="K212" r:id="rId331"/>
    <hyperlink ref="K213" r:id="rId332"/>
    <hyperlink ref="K214" r:id="rId333"/>
    <hyperlink ref="L214" r:id="rId334"/>
    <hyperlink ref="K215" r:id="rId335"/>
    <hyperlink ref="L215" r:id="rId336"/>
    <hyperlink ref="L216" r:id="rId337"/>
    <hyperlink ref="K216" r:id="rId338"/>
    <hyperlink ref="K217" r:id="rId339"/>
    <hyperlink ref="L217" r:id="rId340"/>
    <hyperlink ref="K218" r:id="rId341" display="mailto:info@evselect.cz"/>
    <hyperlink ref="L218" r:id="rId342"/>
    <hyperlink ref="K219" r:id="rId343"/>
    <hyperlink ref="K220" r:id="rId344"/>
    <hyperlink ref="L220" r:id="rId345"/>
    <hyperlink ref="K222" r:id="rId346"/>
    <hyperlink ref="L222" r:id="rId347"/>
    <hyperlink ref="K223" r:id="rId348"/>
    <hyperlink ref="L223" r:id="rId349"/>
    <hyperlink ref="K224" r:id="rId350"/>
    <hyperlink ref="L224" r:id="rId351"/>
    <hyperlink ref="K225" r:id="rId352"/>
    <hyperlink ref="L225" r:id="rId353"/>
    <hyperlink ref="K226" r:id="rId354"/>
    <hyperlink ref="L227" r:id="rId355"/>
    <hyperlink ref="K228" r:id="rId356"/>
    <hyperlink ref="L228" r:id="rId357"/>
    <hyperlink ref="AB228" r:id="rId358" display="www.e-vysocina.info"/>
    <hyperlink ref="L229" r:id="rId359"/>
    <hyperlink ref="L230" r:id="rId360"/>
    <hyperlink ref="K230" r:id="rId361"/>
    <hyperlink ref="K231" r:id="rId362"/>
    <hyperlink ref="L231" r:id="rId363"/>
    <hyperlink ref="L232" r:id="rId364"/>
    <hyperlink ref="K232" r:id="rId365"/>
    <hyperlink ref="K233" r:id="rId366"/>
    <hyperlink ref="L233" r:id="rId367"/>
    <hyperlink ref="L234" r:id="rId368"/>
    <hyperlink ref="K234" r:id="rId369"/>
    <hyperlink ref="Y234" r:id="rId370" display="http://www.google.com/maps/dir/50.18706,15.827895"/>
    <hyperlink ref="L235" r:id="rId371"/>
    <hyperlink ref="K236" r:id="rId372"/>
    <hyperlink ref="K235" r:id="rId373"/>
    <hyperlink ref="K237" r:id="rId374"/>
    <hyperlink ref="L237" r:id="rId375"/>
    <hyperlink ref="L238" r:id="rId376"/>
    <hyperlink ref="K238" r:id="rId377"/>
    <hyperlink ref="L239" r:id="rId378" location="Elektromobilita"/>
    <hyperlink ref="K239" r:id="rId379"/>
    <hyperlink ref="Y239" r:id="rId380" display="13.375991 "/>
    <hyperlink ref="K240" r:id="rId381"/>
    <hyperlink ref="L240" r:id="rId382"/>
    <hyperlink ref="L242" r:id="rId383"/>
    <hyperlink ref="Y242" r:id="rId384" display="http://www.google.com/maps/dir/49.351534,15.583889"/>
    <hyperlink ref="L243" r:id="rId385"/>
    <hyperlink ref="K243" r:id="rId386"/>
    <hyperlink ref="K245" r:id="rId387"/>
    <hyperlink ref="L245" r:id="rId388"/>
    <hyperlink ref="K246" r:id="rId389"/>
    <hyperlink ref="L248" r:id="rId390"/>
    <hyperlink ref="L249" r:id="rId391"/>
    <hyperlink ref="L250" r:id="rId392"/>
    <hyperlink ref="K250" r:id="rId393"/>
    <hyperlink ref="K251" r:id="rId394"/>
    <hyperlink ref="L252" r:id="rId395"/>
    <hyperlink ref="K252" r:id="rId396"/>
    <hyperlink ref="K253" r:id="rId397"/>
    <hyperlink ref="L254" r:id="rId398"/>
    <hyperlink ref="L255" r:id="rId399"/>
    <hyperlink ref="L256" r:id="rId400"/>
    <hyperlink ref="L257" r:id="rId401"/>
    <hyperlink ref="K257" r:id="rId402"/>
    <hyperlink ref="L258" r:id="rId403"/>
    <hyperlink ref="K258" r:id="rId404"/>
    <hyperlink ref="AB183" r:id="rId405"/>
    <hyperlink ref="L50" r:id="rId406"/>
    <hyperlink ref="K50" r:id="rId407"/>
    <hyperlink ref="L259" r:id="rId408"/>
    <hyperlink ref="K260" r:id="rId409"/>
    <hyperlink ref="L260" r:id="rId410"/>
    <hyperlink ref="L261" r:id="rId411"/>
    <hyperlink ref="K261" r:id="rId412"/>
    <hyperlink ref="K262" r:id="rId413"/>
    <hyperlink ref="L262" r:id="rId414"/>
    <hyperlink ref="L263" r:id="rId415"/>
    <hyperlink ref="L264" r:id="rId416"/>
    <hyperlink ref="K264" r:id="rId417"/>
    <hyperlink ref="L265" r:id="rId418"/>
    <hyperlink ref="L266" r:id="rId419"/>
    <hyperlink ref="K266" r:id="rId420"/>
    <hyperlink ref="L267" r:id="rId421"/>
    <hyperlink ref="K267" r:id="rId422"/>
    <hyperlink ref="L268" r:id="rId423"/>
    <hyperlink ref="K268" r:id="rId424"/>
    <hyperlink ref="K269" r:id="rId425"/>
    <hyperlink ref="K270" r:id="rId426"/>
    <hyperlink ref="K271" r:id="rId427"/>
    <hyperlink ref="L272" r:id="rId428"/>
    <hyperlink ref="K272" r:id="rId429"/>
    <hyperlink ref="K273" r:id="rId430"/>
    <hyperlink ref="L274" r:id="rId431"/>
    <hyperlink ref="K274" r:id="rId432"/>
    <hyperlink ref="K49" r:id="rId433"/>
    <hyperlink ref="L49" r:id="rId434"/>
    <hyperlink ref="K275" r:id="rId435"/>
    <hyperlink ref="L275" r:id="rId436"/>
  </hyperlinks>
  <pageMargins left="0.78740157499999996" right="0.78740157499999996" top="0.984251969" bottom="0.984251969" header="0.4921259845" footer="0.4921259845"/>
  <pageSetup paperSize="9" orientation="portrait" r:id="rId437"/>
  <drawing r:id="rId4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opLeftCell="A22" workbookViewId="0">
      <selection activeCell="P45" sqref="P45"/>
    </sheetView>
  </sheetViews>
  <sheetFormatPr defaultRowHeight="13.2" x14ac:dyDescent="0.25"/>
  <cols>
    <col min="1" max="1" width="7.109375" customWidth="1"/>
    <col min="2" max="2" width="21.33203125" customWidth="1"/>
    <col min="3" max="3" width="8.44140625" customWidth="1"/>
    <col min="4" max="6" width="9.44140625" customWidth="1"/>
    <col min="7" max="7" width="9.109375" customWidth="1"/>
    <col min="8" max="8" width="10.5546875" customWidth="1"/>
    <col min="9" max="9" width="12.33203125" customWidth="1"/>
    <col min="10" max="12" width="8" customWidth="1"/>
    <col min="13" max="13" width="12.44140625" customWidth="1"/>
    <col min="14" max="14" width="32.109375" customWidth="1"/>
  </cols>
  <sheetData>
    <row r="1" spans="1:15" ht="17.399999999999999" x14ac:dyDescent="0.3">
      <c r="A1" s="91" t="s">
        <v>1292</v>
      </c>
      <c r="B1" s="71"/>
      <c r="C1" s="71"/>
      <c r="D1" s="71"/>
      <c r="E1" s="71"/>
      <c r="F1" s="71"/>
      <c r="G1" s="71"/>
      <c r="H1" s="71"/>
      <c r="I1" s="71"/>
      <c r="J1" s="71"/>
      <c r="K1" s="71"/>
      <c r="L1" s="71"/>
      <c r="M1" s="71"/>
      <c r="N1" s="71"/>
      <c r="O1" s="71"/>
    </row>
    <row r="2" spans="1:15" x14ac:dyDescent="0.25">
      <c r="A2" s="71"/>
      <c r="B2" s="71"/>
      <c r="C2" s="71"/>
      <c r="D2" s="71"/>
      <c r="E2" s="71"/>
      <c r="F2" s="71"/>
      <c r="G2" s="71"/>
      <c r="H2" s="71"/>
      <c r="I2" s="71"/>
      <c r="J2" s="71"/>
      <c r="K2" s="71"/>
      <c r="L2" s="71"/>
      <c r="M2" s="71"/>
      <c r="N2" s="71"/>
      <c r="O2" s="71"/>
    </row>
    <row r="3" spans="1:15" s="88" customFormat="1" x14ac:dyDescent="0.25">
      <c r="A3" s="75"/>
      <c r="B3"/>
      <c r="C3" s="74" t="s">
        <v>1293</v>
      </c>
      <c r="D3"/>
      <c r="E3"/>
      <c r="F3"/>
      <c r="G3"/>
      <c r="H3"/>
      <c r="I3"/>
      <c r="J3"/>
      <c r="K3"/>
      <c r="L3"/>
      <c r="M3"/>
      <c r="N3" s="92"/>
      <c r="O3" s="92"/>
    </row>
    <row r="4" spans="1:15" ht="46.8" thickBot="1" x14ac:dyDescent="0.3">
      <c r="A4" s="89" t="s">
        <v>1291</v>
      </c>
      <c r="B4" s="86" t="s">
        <v>1287</v>
      </c>
      <c r="C4" s="87" t="s">
        <v>1306</v>
      </c>
      <c r="D4" s="87" t="s">
        <v>1297</v>
      </c>
      <c r="E4" s="87" t="s">
        <v>1298</v>
      </c>
      <c r="F4" s="87" t="s">
        <v>1299</v>
      </c>
      <c r="G4" s="87" t="s">
        <v>1300</v>
      </c>
      <c r="H4" s="87" t="s">
        <v>1301</v>
      </c>
      <c r="I4" s="87" t="s">
        <v>1302</v>
      </c>
      <c r="J4" s="87" t="s">
        <v>1303</v>
      </c>
      <c r="K4" s="87" t="s">
        <v>1304</v>
      </c>
      <c r="L4" s="87" t="s">
        <v>1305</v>
      </c>
      <c r="M4" s="87" t="s">
        <v>1290</v>
      </c>
      <c r="N4" s="71"/>
      <c r="O4" s="71"/>
    </row>
    <row r="5" spans="1:15" ht="13.8" thickTop="1" x14ac:dyDescent="0.25">
      <c r="A5" s="78">
        <v>1</v>
      </c>
      <c r="B5" s="90" t="s">
        <v>1215</v>
      </c>
      <c r="C5" s="77">
        <v>43</v>
      </c>
      <c r="D5" s="78">
        <v>2</v>
      </c>
      <c r="E5" s="78">
        <v>72</v>
      </c>
      <c r="F5" s="78">
        <v>2</v>
      </c>
      <c r="G5" s="78">
        <v>3</v>
      </c>
      <c r="H5" s="78">
        <v>3</v>
      </c>
      <c r="I5" s="78"/>
      <c r="J5" s="78">
        <v>4</v>
      </c>
      <c r="K5" s="78">
        <v>3</v>
      </c>
      <c r="L5" s="78"/>
      <c r="M5" s="79">
        <v>132</v>
      </c>
      <c r="N5" s="79" t="s">
        <v>1313</v>
      </c>
      <c r="O5" s="71"/>
    </row>
    <row r="6" spans="1:15" x14ac:dyDescent="0.25">
      <c r="A6" s="81">
        <v>2</v>
      </c>
      <c r="B6" s="90" t="s">
        <v>1211</v>
      </c>
      <c r="C6" s="80">
        <v>36</v>
      </c>
      <c r="D6" s="81"/>
      <c r="E6" s="81">
        <v>38</v>
      </c>
      <c r="F6" s="81"/>
      <c r="G6" s="81"/>
      <c r="H6" s="81">
        <v>2</v>
      </c>
      <c r="I6" s="81"/>
      <c r="J6" s="81">
        <v>6</v>
      </c>
      <c r="K6" s="81">
        <v>6</v>
      </c>
      <c r="L6" s="81">
        <v>1</v>
      </c>
      <c r="M6" s="82">
        <v>89</v>
      </c>
      <c r="N6" s="82" t="s">
        <v>1312</v>
      </c>
      <c r="O6" s="71"/>
    </row>
    <row r="7" spans="1:15" x14ac:dyDescent="0.25">
      <c r="A7" s="81">
        <v>3</v>
      </c>
      <c r="B7" s="90" t="s">
        <v>1212</v>
      </c>
      <c r="C7" s="80">
        <v>19</v>
      </c>
      <c r="D7" s="81">
        <v>1</v>
      </c>
      <c r="E7" s="81">
        <v>22</v>
      </c>
      <c r="F7" s="81"/>
      <c r="G7" s="81">
        <v>4</v>
      </c>
      <c r="H7" s="81">
        <v>9</v>
      </c>
      <c r="I7" s="81">
        <v>6</v>
      </c>
      <c r="J7" s="81">
        <v>3</v>
      </c>
      <c r="K7" s="81">
        <v>8</v>
      </c>
      <c r="L7" s="81">
        <v>1</v>
      </c>
      <c r="M7" s="82">
        <v>73</v>
      </c>
      <c r="N7" s="82" t="s">
        <v>1307</v>
      </c>
      <c r="O7" s="71"/>
    </row>
    <row r="8" spans="1:15" x14ac:dyDescent="0.25">
      <c r="A8" s="81">
        <v>4</v>
      </c>
      <c r="B8" s="90" t="s">
        <v>1209</v>
      </c>
      <c r="C8" s="80">
        <v>27</v>
      </c>
      <c r="D8" s="81">
        <v>1</v>
      </c>
      <c r="E8" s="81">
        <v>10</v>
      </c>
      <c r="F8" s="81"/>
      <c r="G8" s="81">
        <v>2</v>
      </c>
      <c r="H8" s="81">
        <v>4</v>
      </c>
      <c r="I8" s="81"/>
      <c r="J8" s="81">
        <v>8</v>
      </c>
      <c r="K8" s="81">
        <v>8</v>
      </c>
      <c r="L8" s="81"/>
      <c r="M8" s="82">
        <v>60</v>
      </c>
      <c r="N8" s="82" t="s">
        <v>1308</v>
      </c>
      <c r="O8" s="71"/>
    </row>
    <row r="9" spans="1:15" x14ac:dyDescent="0.25">
      <c r="A9" s="81">
        <v>5</v>
      </c>
      <c r="B9" s="90" t="s">
        <v>1214</v>
      </c>
      <c r="C9" s="80">
        <v>10</v>
      </c>
      <c r="D9" s="81">
        <v>2</v>
      </c>
      <c r="E9" s="81">
        <v>20</v>
      </c>
      <c r="F9" s="81">
        <v>3</v>
      </c>
      <c r="G9" s="81">
        <v>2</v>
      </c>
      <c r="H9" s="81">
        <v>15</v>
      </c>
      <c r="I9" s="81"/>
      <c r="J9" s="81"/>
      <c r="K9" s="81">
        <v>1</v>
      </c>
      <c r="L9" s="81">
        <v>1</v>
      </c>
      <c r="M9" s="82">
        <v>54</v>
      </c>
      <c r="N9" s="82" t="s">
        <v>1309</v>
      </c>
      <c r="O9" s="71"/>
    </row>
    <row r="10" spans="1:15" x14ac:dyDescent="0.25">
      <c r="A10" s="81">
        <v>6</v>
      </c>
      <c r="B10" s="90" t="s">
        <v>1213</v>
      </c>
      <c r="C10" s="80">
        <v>19</v>
      </c>
      <c r="D10" s="81">
        <v>2</v>
      </c>
      <c r="E10" s="81">
        <v>7</v>
      </c>
      <c r="F10" s="81"/>
      <c r="G10" s="81">
        <v>5</v>
      </c>
      <c r="H10" s="81">
        <v>1</v>
      </c>
      <c r="I10" s="81"/>
      <c r="J10" s="81">
        <v>4</v>
      </c>
      <c r="K10" s="81">
        <v>6</v>
      </c>
      <c r="L10" s="81"/>
      <c r="M10" s="82">
        <v>44</v>
      </c>
      <c r="N10" s="82" t="s">
        <v>1310</v>
      </c>
      <c r="O10" s="71"/>
    </row>
    <row r="11" spans="1:15" x14ac:dyDescent="0.25">
      <c r="A11" s="81">
        <v>7</v>
      </c>
      <c r="B11" s="90" t="s">
        <v>1207</v>
      </c>
      <c r="C11" s="80">
        <v>24</v>
      </c>
      <c r="D11" s="81">
        <v>1</v>
      </c>
      <c r="E11" s="81">
        <v>1</v>
      </c>
      <c r="F11" s="81"/>
      <c r="G11" s="81"/>
      <c r="H11" s="81"/>
      <c r="I11" s="81"/>
      <c r="J11" s="81">
        <v>6</v>
      </c>
      <c r="K11" s="81">
        <v>8</v>
      </c>
      <c r="L11" s="81"/>
      <c r="M11" s="82">
        <v>40</v>
      </c>
      <c r="N11" s="82" t="s">
        <v>1311</v>
      </c>
      <c r="O11" s="71"/>
    </row>
    <row r="12" spans="1:15" x14ac:dyDescent="0.25">
      <c r="A12" s="81">
        <v>8</v>
      </c>
      <c r="B12" s="90" t="s">
        <v>1208</v>
      </c>
      <c r="C12" s="80">
        <v>9</v>
      </c>
      <c r="D12" s="81"/>
      <c r="E12" s="81">
        <v>15</v>
      </c>
      <c r="F12" s="81"/>
      <c r="G12" s="81"/>
      <c r="H12" s="81">
        <v>1</v>
      </c>
      <c r="I12" s="81"/>
      <c r="J12" s="81"/>
      <c r="K12" s="81">
        <v>2</v>
      </c>
      <c r="L12" s="81"/>
      <c r="M12" s="82">
        <v>27</v>
      </c>
      <c r="N12" s="82" t="s">
        <v>1314</v>
      </c>
      <c r="O12" s="71"/>
    </row>
    <row r="13" spans="1:15" x14ac:dyDescent="0.25">
      <c r="A13" s="81">
        <v>9</v>
      </c>
      <c r="B13" s="90" t="s">
        <v>1219</v>
      </c>
      <c r="C13" s="80">
        <v>4</v>
      </c>
      <c r="D13" s="81"/>
      <c r="E13" s="81">
        <v>16</v>
      </c>
      <c r="F13" s="81">
        <v>1</v>
      </c>
      <c r="G13" s="81">
        <v>2</v>
      </c>
      <c r="H13" s="81">
        <v>1</v>
      </c>
      <c r="I13" s="81"/>
      <c r="J13" s="81"/>
      <c r="K13" s="81"/>
      <c r="L13" s="81"/>
      <c r="M13" s="82">
        <v>24</v>
      </c>
      <c r="N13" s="82" t="s">
        <v>1315</v>
      </c>
      <c r="O13" s="71"/>
    </row>
    <row r="14" spans="1:15" x14ac:dyDescent="0.25">
      <c r="A14" s="81">
        <v>10</v>
      </c>
      <c r="B14" s="90" t="s">
        <v>1210</v>
      </c>
      <c r="C14" s="80">
        <v>7</v>
      </c>
      <c r="D14" s="81">
        <v>1</v>
      </c>
      <c r="E14" s="81">
        <v>10</v>
      </c>
      <c r="F14" s="81"/>
      <c r="G14" s="81"/>
      <c r="H14" s="81">
        <v>2</v>
      </c>
      <c r="I14" s="81"/>
      <c r="J14" s="81"/>
      <c r="K14" s="81">
        <v>1</v>
      </c>
      <c r="L14" s="81"/>
      <c r="M14" s="82">
        <v>21</v>
      </c>
      <c r="N14" s="82"/>
      <c r="O14" s="71"/>
    </row>
    <row r="15" spans="1:15" x14ac:dyDescent="0.25">
      <c r="A15" s="81">
        <v>11</v>
      </c>
      <c r="B15" s="90" t="s">
        <v>1226</v>
      </c>
      <c r="C15" s="80">
        <v>3</v>
      </c>
      <c r="D15" s="81">
        <v>1</v>
      </c>
      <c r="E15" s="81">
        <v>6</v>
      </c>
      <c r="F15" s="81"/>
      <c r="G15" s="81"/>
      <c r="H15" s="81">
        <v>1</v>
      </c>
      <c r="I15" s="81"/>
      <c r="J15" s="81"/>
      <c r="K15" s="81">
        <v>2</v>
      </c>
      <c r="L15" s="81"/>
      <c r="M15" s="82">
        <v>13</v>
      </c>
      <c r="N15" s="82" t="s">
        <v>1316</v>
      </c>
      <c r="O15" s="71"/>
    </row>
    <row r="16" spans="1:15" x14ac:dyDescent="0.25">
      <c r="A16" s="81">
        <v>12</v>
      </c>
      <c r="B16" s="90" t="s">
        <v>1224</v>
      </c>
      <c r="C16" s="80">
        <v>4</v>
      </c>
      <c r="D16" s="81"/>
      <c r="E16" s="81">
        <v>5</v>
      </c>
      <c r="F16" s="81"/>
      <c r="G16" s="81"/>
      <c r="H16" s="81">
        <v>1</v>
      </c>
      <c r="I16" s="81"/>
      <c r="J16" s="81">
        <v>1</v>
      </c>
      <c r="K16" s="81">
        <v>1</v>
      </c>
      <c r="L16" s="81"/>
      <c r="M16" s="82">
        <v>12</v>
      </c>
      <c r="N16" s="82"/>
      <c r="O16" s="71"/>
    </row>
    <row r="17" spans="1:15" x14ac:dyDescent="0.25">
      <c r="A17" s="81">
        <v>13</v>
      </c>
      <c r="B17" s="90" t="s">
        <v>1232</v>
      </c>
      <c r="C17" s="80">
        <v>3</v>
      </c>
      <c r="D17" s="81"/>
      <c r="E17" s="81">
        <v>4</v>
      </c>
      <c r="F17" s="81">
        <v>1</v>
      </c>
      <c r="G17" s="81"/>
      <c r="H17" s="81">
        <v>1</v>
      </c>
      <c r="I17" s="81"/>
      <c r="J17" s="81"/>
      <c r="K17" s="81"/>
      <c r="L17" s="81"/>
      <c r="M17" s="82">
        <v>9</v>
      </c>
      <c r="N17" s="82" t="s">
        <v>1317</v>
      </c>
      <c r="O17" s="71"/>
    </row>
    <row r="18" spans="1:15" x14ac:dyDescent="0.25">
      <c r="A18" s="81">
        <v>14</v>
      </c>
      <c r="B18" s="90" t="s">
        <v>1223</v>
      </c>
      <c r="C18" s="80">
        <v>3</v>
      </c>
      <c r="D18" s="81"/>
      <c r="E18" s="81">
        <v>1</v>
      </c>
      <c r="F18" s="81"/>
      <c r="G18" s="81"/>
      <c r="H18" s="81"/>
      <c r="I18" s="81"/>
      <c r="J18" s="81">
        <v>2</v>
      </c>
      <c r="K18" s="81"/>
      <c r="L18" s="81"/>
      <c r="M18" s="82">
        <v>6</v>
      </c>
      <c r="N18" s="82"/>
      <c r="O18" s="71"/>
    </row>
    <row r="19" spans="1:15" x14ac:dyDescent="0.25">
      <c r="A19" s="81">
        <v>15</v>
      </c>
      <c r="B19" s="90" t="s">
        <v>1222</v>
      </c>
      <c r="C19" s="80">
        <v>1</v>
      </c>
      <c r="D19" s="81"/>
      <c r="E19" s="81">
        <v>4</v>
      </c>
      <c r="F19" s="81"/>
      <c r="G19" s="81"/>
      <c r="H19" s="81"/>
      <c r="I19" s="81"/>
      <c r="J19" s="81"/>
      <c r="K19" s="81"/>
      <c r="L19" s="81"/>
      <c r="M19" s="82">
        <v>5</v>
      </c>
      <c r="N19" s="82"/>
      <c r="O19" s="71"/>
    </row>
    <row r="20" spans="1:15" x14ac:dyDescent="0.25">
      <c r="A20" s="81">
        <v>16</v>
      </c>
      <c r="B20" s="90" t="s">
        <v>1230</v>
      </c>
      <c r="C20" s="80">
        <v>1</v>
      </c>
      <c r="D20" s="81"/>
      <c r="E20" s="81">
        <v>1</v>
      </c>
      <c r="F20" s="81"/>
      <c r="G20" s="81">
        <v>1</v>
      </c>
      <c r="H20" s="81">
        <v>1</v>
      </c>
      <c r="I20" s="81"/>
      <c r="J20" s="81"/>
      <c r="K20" s="81"/>
      <c r="L20" s="81"/>
      <c r="M20" s="82">
        <v>4</v>
      </c>
      <c r="N20" s="82" t="s">
        <v>1318</v>
      </c>
      <c r="O20" s="71"/>
    </row>
    <row r="21" spans="1:15" x14ac:dyDescent="0.25">
      <c r="A21" s="81">
        <v>17</v>
      </c>
      <c r="B21" s="90" t="s">
        <v>1221</v>
      </c>
      <c r="C21" s="80">
        <v>2</v>
      </c>
      <c r="D21" s="81"/>
      <c r="E21" s="81">
        <v>1</v>
      </c>
      <c r="F21" s="81"/>
      <c r="G21" s="81">
        <v>1</v>
      </c>
      <c r="H21" s="81"/>
      <c r="I21" s="81"/>
      <c r="J21" s="81"/>
      <c r="K21" s="81"/>
      <c r="L21" s="81"/>
      <c r="M21" s="82">
        <v>4</v>
      </c>
      <c r="N21" s="82"/>
      <c r="O21" s="71"/>
    </row>
    <row r="22" spans="1:15" x14ac:dyDescent="0.25">
      <c r="A22" s="81">
        <v>18</v>
      </c>
      <c r="B22" s="90" t="s">
        <v>1216</v>
      </c>
      <c r="C22" s="80">
        <v>4</v>
      </c>
      <c r="D22" s="81"/>
      <c r="E22" s="81"/>
      <c r="F22" s="81"/>
      <c r="G22" s="81"/>
      <c r="H22" s="81"/>
      <c r="I22" s="81"/>
      <c r="J22" s="81"/>
      <c r="K22" s="81"/>
      <c r="L22" s="81"/>
      <c r="M22" s="82">
        <v>4</v>
      </c>
      <c r="N22" s="82"/>
      <c r="O22" s="71"/>
    </row>
    <row r="23" spans="1:15" x14ac:dyDescent="0.25">
      <c r="A23" s="81">
        <v>19</v>
      </c>
      <c r="B23" s="90" t="s">
        <v>1220</v>
      </c>
      <c r="C23" s="80"/>
      <c r="D23" s="81"/>
      <c r="E23" s="81">
        <v>2</v>
      </c>
      <c r="F23" s="81"/>
      <c r="G23" s="81"/>
      <c r="H23" s="81"/>
      <c r="I23" s="81"/>
      <c r="J23" s="81"/>
      <c r="K23" s="81"/>
      <c r="L23" s="81"/>
      <c r="M23" s="82">
        <v>2</v>
      </c>
      <c r="N23" s="82"/>
      <c r="O23" s="71"/>
    </row>
    <row r="24" spans="1:15" x14ac:dyDescent="0.25">
      <c r="A24" s="81">
        <v>20</v>
      </c>
      <c r="B24" s="90" t="s">
        <v>1231</v>
      </c>
      <c r="C24" s="80">
        <v>1</v>
      </c>
      <c r="D24" s="81"/>
      <c r="E24" s="81">
        <v>1</v>
      </c>
      <c r="F24" s="81"/>
      <c r="G24" s="81"/>
      <c r="H24" s="81"/>
      <c r="I24" s="81"/>
      <c r="J24" s="81"/>
      <c r="K24" s="81"/>
      <c r="L24" s="81"/>
      <c r="M24" s="82">
        <v>2</v>
      </c>
      <c r="N24" s="82"/>
      <c r="O24" s="71"/>
    </row>
    <row r="25" spans="1:15" x14ac:dyDescent="0.25">
      <c r="A25" s="81">
        <v>21</v>
      </c>
      <c r="B25" s="90" t="s">
        <v>1229</v>
      </c>
      <c r="C25" s="80"/>
      <c r="D25" s="81"/>
      <c r="E25" s="81">
        <v>2</v>
      </c>
      <c r="F25" s="81"/>
      <c r="G25" s="81"/>
      <c r="H25" s="81"/>
      <c r="I25" s="81"/>
      <c r="J25" s="81"/>
      <c r="K25" s="81"/>
      <c r="L25" s="81"/>
      <c r="M25" s="82">
        <v>2</v>
      </c>
      <c r="N25" s="82"/>
      <c r="O25" s="71"/>
    </row>
    <row r="26" spans="1:15" x14ac:dyDescent="0.25">
      <c r="A26" s="81">
        <v>22</v>
      </c>
      <c r="B26" s="90" t="s">
        <v>1227</v>
      </c>
      <c r="C26" s="80">
        <v>1</v>
      </c>
      <c r="D26" s="81"/>
      <c r="E26" s="81"/>
      <c r="F26" s="81"/>
      <c r="G26" s="81"/>
      <c r="H26" s="81"/>
      <c r="I26" s="81"/>
      <c r="J26" s="81">
        <v>1</v>
      </c>
      <c r="K26" s="81"/>
      <c r="L26" s="81"/>
      <c r="M26" s="82">
        <v>2</v>
      </c>
      <c r="N26" s="82" t="s">
        <v>1319</v>
      </c>
      <c r="O26" s="71"/>
    </row>
    <row r="27" spans="1:15" ht="13.8" thickBot="1" x14ac:dyDescent="0.3">
      <c r="A27" s="84">
        <v>23</v>
      </c>
      <c r="B27" s="90" t="s">
        <v>1225</v>
      </c>
      <c r="C27" s="83"/>
      <c r="D27" s="84"/>
      <c r="E27" s="84">
        <v>2</v>
      </c>
      <c r="F27" s="84"/>
      <c r="G27" s="84"/>
      <c r="H27" s="84"/>
      <c r="I27" s="84"/>
      <c r="J27" s="84"/>
      <c r="K27" s="84"/>
      <c r="L27" s="84"/>
      <c r="M27" s="85">
        <v>2</v>
      </c>
      <c r="N27" s="85"/>
      <c r="O27" s="71"/>
    </row>
    <row r="28" spans="1:15" ht="13.8" thickTop="1" x14ac:dyDescent="0.25">
      <c r="B28" t="s">
        <v>1286</v>
      </c>
      <c r="C28" s="76">
        <v>221</v>
      </c>
      <c r="D28" s="76">
        <v>11</v>
      </c>
      <c r="E28" s="76">
        <v>240</v>
      </c>
      <c r="F28" s="76">
        <v>7</v>
      </c>
      <c r="G28" s="76">
        <v>20</v>
      </c>
      <c r="H28" s="76">
        <v>42</v>
      </c>
      <c r="I28" s="76">
        <v>6</v>
      </c>
      <c r="J28" s="76">
        <v>35</v>
      </c>
      <c r="K28" s="76">
        <v>46</v>
      </c>
      <c r="L28" s="76">
        <v>3</v>
      </c>
      <c r="M28" s="76">
        <v>631</v>
      </c>
      <c r="N28" s="71"/>
      <c r="O28" s="71"/>
    </row>
    <row r="29" spans="1:15" x14ac:dyDescent="0.25">
      <c r="C29" s="76"/>
      <c r="D29" s="76"/>
      <c r="E29" s="76"/>
      <c r="F29" s="76"/>
      <c r="G29" s="76"/>
      <c r="H29" s="76"/>
      <c r="I29" s="76"/>
      <c r="J29" s="76"/>
      <c r="K29" s="76"/>
      <c r="L29" s="76"/>
      <c r="M29" s="76"/>
      <c r="N29" s="71"/>
      <c r="O29" s="71"/>
    </row>
    <row r="30" spans="1:15" x14ac:dyDescent="0.25">
      <c r="C30" s="76"/>
      <c r="D30" s="76"/>
      <c r="E30" s="76"/>
      <c r="F30" s="76"/>
      <c r="G30" s="76"/>
      <c r="H30" s="76"/>
      <c r="I30" s="76"/>
      <c r="J30" s="76"/>
      <c r="K30" s="76"/>
      <c r="L30" s="76"/>
      <c r="M30" s="76"/>
    </row>
    <row r="31" spans="1:15" x14ac:dyDescent="0.25">
      <c r="C31" s="76"/>
      <c r="D31" s="76"/>
      <c r="E31" s="76"/>
      <c r="F31" s="76"/>
      <c r="G31" s="76"/>
      <c r="H31" s="76"/>
      <c r="I31" s="76"/>
      <c r="J31" s="76"/>
      <c r="K31" s="76"/>
      <c r="L31" s="76"/>
      <c r="M31" s="76"/>
    </row>
    <row r="32" spans="1:15" x14ac:dyDescent="0.25">
      <c r="C32" s="76"/>
      <c r="D32" s="76"/>
      <c r="E32" s="76"/>
      <c r="F32" s="76"/>
      <c r="G32" s="76"/>
      <c r="H32" s="76"/>
      <c r="I32" s="76"/>
      <c r="J32" s="76"/>
      <c r="K32" s="76"/>
      <c r="L32" s="76"/>
      <c r="M32" s="76"/>
    </row>
    <row r="33" spans="2:13" x14ac:dyDescent="0.25">
      <c r="C33" s="76"/>
      <c r="D33" s="76"/>
      <c r="E33" s="76"/>
      <c r="F33" s="76"/>
      <c r="G33" s="76"/>
      <c r="H33" s="76"/>
      <c r="I33" s="76"/>
      <c r="J33" s="76"/>
      <c r="K33" s="76"/>
      <c r="L33" s="76"/>
      <c r="M33" s="76"/>
    </row>
    <row r="34" spans="2:13" x14ac:dyDescent="0.25">
      <c r="C34" t="str">
        <f t="shared" ref="C34:M35" si="0">C4</f>
        <v>Součet z Běžná zásuvka 1x16A</v>
      </c>
      <c r="D34" t="str">
        <f t="shared" si="0"/>
        <v>Součet z Mennekes 3x16A</v>
      </c>
      <c r="E34" t="str">
        <f t="shared" si="0"/>
        <v>Součet z Mennekes 3x32A</v>
      </c>
      <c r="F34" t="str">
        <f t="shared" si="0"/>
        <v>Součet z Mennekes 3x63A</v>
      </c>
      <c r="G34" t="str">
        <f t="shared" si="0"/>
        <v>Součet z CHAdeMO</v>
      </c>
      <c r="H34" t="str">
        <f t="shared" si="0"/>
        <v>Součet z CCS Combo + CHAdeMO</v>
      </c>
      <c r="I34" t="str">
        <f t="shared" si="0"/>
        <v>Součet z SUPERCHARGER</v>
      </c>
      <c r="J34" t="str">
        <f t="shared" si="0"/>
        <v>Součet z Pětikolík 3x16A</v>
      </c>
      <c r="K34" t="str">
        <f t="shared" si="0"/>
        <v>Součet z Pětikolík 3x32A</v>
      </c>
      <c r="L34" t="str">
        <f t="shared" si="0"/>
        <v>Součet z Pětikolík 3x63A</v>
      </c>
      <c r="M34" t="str">
        <f t="shared" si="0"/>
        <v>Součet z Celkem může současně nabíjet vozidel</v>
      </c>
    </row>
    <row r="35" spans="2:13" x14ac:dyDescent="0.25">
      <c r="B35" t="str">
        <f>B5</f>
        <v>obchod</v>
      </c>
      <c r="C35">
        <f t="shared" si="0"/>
        <v>43</v>
      </c>
      <c r="D35">
        <f t="shared" si="0"/>
        <v>2</v>
      </c>
      <c r="E35">
        <f t="shared" si="0"/>
        <v>72</v>
      </c>
      <c r="F35">
        <f t="shared" si="0"/>
        <v>2</v>
      </c>
      <c r="G35">
        <f t="shared" si="0"/>
        <v>3</v>
      </c>
      <c r="H35">
        <f t="shared" si="0"/>
        <v>3</v>
      </c>
      <c r="I35">
        <f t="shared" si="0"/>
        <v>0</v>
      </c>
      <c r="J35">
        <f t="shared" si="0"/>
        <v>4</v>
      </c>
      <c r="K35">
        <f t="shared" si="0"/>
        <v>3</v>
      </c>
      <c r="L35">
        <f t="shared" si="0"/>
        <v>0</v>
      </c>
      <c r="M35">
        <f t="shared" si="0"/>
        <v>132</v>
      </c>
    </row>
    <row r="36" spans="2:13" x14ac:dyDescent="0.25">
      <c r="B36" t="str">
        <f t="shared" ref="B36:M58" si="1">B6</f>
        <v>hotel</v>
      </c>
      <c r="C36">
        <f t="shared" si="1"/>
        <v>36</v>
      </c>
      <c r="D36">
        <f t="shared" si="1"/>
        <v>0</v>
      </c>
      <c r="E36">
        <f t="shared" si="1"/>
        <v>38</v>
      </c>
      <c r="F36">
        <f t="shared" si="1"/>
        <v>0</v>
      </c>
      <c r="G36">
        <f t="shared" si="1"/>
        <v>0</v>
      </c>
      <c r="H36">
        <f t="shared" si="1"/>
        <v>2</v>
      </c>
      <c r="I36">
        <f t="shared" si="1"/>
        <v>0</v>
      </c>
      <c r="J36">
        <f t="shared" si="1"/>
        <v>6</v>
      </c>
      <c r="K36">
        <f t="shared" si="1"/>
        <v>6</v>
      </c>
      <c r="L36">
        <f t="shared" si="1"/>
        <v>1</v>
      </c>
      <c r="M36">
        <f t="shared" si="1"/>
        <v>89</v>
      </c>
    </row>
    <row r="37" spans="2:13" x14ac:dyDescent="0.25">
      <c r="B37" t="str">
        <f t="shared" si="1"/>
        <v>autoprůmysl</v>
      </c>
      <c r="C37">
        <f t="shared" si="1"/>
        <v>19</v>
      </c>
      <c r="D37">
        <f t="shared" si="1"/>
        <v>1</v>
      </c>
      <c r="E37">
        <f t="shared" si="1"/>
        <v>22</v>
      </c>
      <c r="F37">
        <f t="shared" si="1"/>
        <v>0</v>
      </c>
      <c r="G37">
        <f t="shared" si="1"/>
        <v>4</v>
      </c>
      <c r="H37">
        <f t="shared" si="1"/>
        <v>9</v>
      </c>
      <c r="I37">
        <f t="shared" si="1"/>
        <v>6</v>
      </c>
      <c r="J37">
        <f t="shared" si="1"/>
        <v>3</v>
      </c>
      <c r="K37">
        <f t="shared" si="1"/>
        <v>8</v>
      </c>
      <c r="L37">
        <f t="shared" si="1"/>
        <v>1</v>
      </c>
      <c r="M37">
        <f t="shared" si="1"/>
        <v>73</v>
      </c>
    </row>
    <row r="38" spans="2:13" x14ac:dyDescent="0.25">
      <c r="B38" t="str">
        <f t="shared" si="1"/>
        <v>firma</v>
      </c>
      <c r="C38">
        <f t="shared" si="1"/>
        <v>27</v>
      </c>
      <c r="D38">
        <f t="shared" si="1"/>
        <v>1</v>
      </c>
      <c r="E38">
        <f t="shared" si="1"/>
        <v>10</v>
      </c>
      <c r="F38">
        <f t="shared" si="1"/>
        <v>0</v>
      </c>
      <c r="G38">
        <f t="shared" si="1"/>
        <v>2</v>
      </c>
      <c r="H38">
        <f t="shared" si="1"/>
        <v>4</v>
      </c>
      <c r="I38">
        <f t="shared" si="1"/>
        <v>0</v>
      </c>
      <c r="J38">
        <f t="shared" si="1"/>
        <v>8</v>
      </c>
      <c r="K38">
        <f t="shared" si="1"/>
        <v>8</v>
      </c>
      <c r="L38">
        <f t="shared" si="1"/>
        <v>0</v>
      </c>
      <c r="M38">
        <f t="shared" si="1"/>
        <v>60</v>
      </c>
    </row>
    <row r="39" spans="2:13" x14ac:dyDescent="0.25">
      <c r="B39" t="str">
        <f t="shared" si="1"/>
        <v>energetika</v>
      </c>
      <c r="C39">
        <f t="shared" si="1"/>
        <v>10</v>
      </c>
      <c r="D39">
        <f t="shared" si="1"/>
        <v>2</v>
      </c>
      <c r="E39">
        <f t="shared" si="1"/>
        <v>20</v>
      </c>
      <c r="F39">
        <f t="shared" si="1"/>
        <v>3</v>
      </c>
      <c r="G39">
        <f t="shared" si="1"/>
        <v>2</v>
      </c>
      <c r="H39">
        <f t="shared" si="1"/>
        <v>15</v>
      </c>
      <c r="I39">
        <f t="shared" si="1"/>
        <v>0</v>
      </c>
      <c r="J39">
        <f t="shared" si="1"/>
        <v>0</v>
      </c>
      <c r="K39">
        <f t="shared" si="1"/>
        <v>1</v>
      </c>
      <c r="L39">
        <f t="shared" si="1"/>
        <v>1</v>
      </c>
      <c r="M39">
        <f t="shared" si="1"/>
        <v>54</v>
      </c>
    </row>
    <row r="40" spans="2:13" x14ac:dyDescent="0.25">
      <c r="B40" t="str">
        <f t="shared" si="1"/>
        <v>elektroprůmysl</v>
      </c>
      <c r="C40">
        <f t="shared" si="1"/>
        <v>19</v>
      </c>
      <c r="D40">
        <f t="shared" si="1"/>
        <v>2</v>
      </c>
      <c r="E40">
        <f t="shared" si="1"/>
        <v>7</v>
      </c>
      <c r="F40">
        <f t="shared" si="1"/>
        <v>0</v>
      </c>
      <c r="G40">
        <f t="shared" si="1"/>
        <v>5</v>
      </c>
      <c r="H40">
        <f t="shared" si="1"/>
        <v>1</v>
      </c>
      <c r="I40">
        <f t="shared" si="1"/>
        <v>0</v>
      </c>
      <c r="J40">
        <f t="shared" si="1"/>
        <v>4</v>
      </c>
      <c r="K40">
        <f t="shared" si="1"/>
        <v>6</v>
      </c>
      <c r="L40">
        <f t="shared" si="1"/>
        <v>0</v>
      </c>
      <c r="M40">
        <f t="shared" si="1"/>
        <v>44</v>
      </c>
    </row>
    <row r="41" spans="2:13" x14ac:dyDescent="0.25">
      <c r="B41" t="str">
        <f t="shared" si="1"/>
        <v>osoba</v>
      </c>
      <c r="C41">
        <f t="shared" si="1"/>
        <v>24</v>
      </c>
      <c r="D41">
        <f t="shared" si="1"/>
        <v>1</v>
      </c>
      <c r="E41">
        <f t="shared" si="1"/>
        <v>1</v>
      </c>
      <c r="F41">
        <f t="shared" si="1"/>
        <v>0</v>
      </c>
      <c r="G41">
        <f t="shared" si="1"/>
        <v>0</v>
      </c>
      <c r="H41">
        <f t="shared" si="1"/>
        <v>0</v>
      </c>
      <c r="I41">
        <f t="shared" si="1"/>
        <v>0</v>
      </c>
      <c r="J41">
        <f t="shared" si="1"/>
        <v>6</v>
      </c>
      <c r="K41">
        <f t="shared" si="1"/>
        <v>8</v>
      </c>
      <c r="L41">
        <f t="shared" si="1"/>
        <v>0</v>
      </c>
      <c r="M41">
        <f t="shared" si="1"/>
        <v>40</v>
      </c>
    </row>
    <row r="42" spans="2:13" x14ac:dyDescent="0.25">
      <c r="B42" t="str">
        <f t="shared" si="1"/>
        <v>obec</v>
      </c>
      <c r="C42">
        <f t="shared" si="1"/>
        <v>9</v>
      </c>
      <c r="D42">
        <f t="shared" si="1"/>
        <v>0</v>
      </c>
      <c r="E42">
        <f t="shared" si="1"/>
        <v>15</v>
      </c>
      <c r="F42">
        <f t="shared" si="1"/>
        <v>0</v>
      </c>
      <c r="G42">
        <f t="shared" si="1"/>
        <v>0</v>
      </c>
      <c r="H42">
        <f t="shared" si="1"/>
        <v>1</v>
      </c>
      <c r="I42">
        <f t="shared" si="1"/>
        <v>0</v>
      </c>
      <c r="J42">
        <f t="shared" si="1"/>
        <v>0</v>
      </c>
      <c r="K42">
        <f t="shared" si="1"/>
        <v>2</v>
      </c>
      <c r="L42">
        <f t="shared" si="1"/>
        <v>0</v>
      </c>
      <c r="M42">
        <f t="shared" si="1"/>
        <v>27</v>
      </c>
    </row>
    <row r="43" spans="2:13" x14ac:dyDescent="0.25">
      <c r="B43" t="str">
        <f t="shared" si="1"/>
        <v>parkoviště</v>
      </c>
      <c r="C43">
        <f t="shared" si="1"/>
        <v>4</v>
      </c>
      <c r="D43">
        <f t="shared" si="1"/>
        <v>0</v>
      </c>
      <c r="E43">
        <f t="shared" si="1"/>
        <v>16</v>
      </c>
      <c r="F43">
        <f t="shared" si="1"/>
        <v>1</v>
      </c>
      <c r="G43">
        <f t="shared" si="1"/>
        <v>2</v>
      </c>
      <c r="H43">
        <f t="shared" si="1"/>
        <v>1</v>
      </c>
      <c r="I43">
        <f t="shared" si="1"/>
        <v>0</v>
      </c>
      <c r="J43">
        <f t="shared" si="1"/>
        <v>0</v>
      </c>
      <c r="K43">
        <f t="shared" si="1"/>
        <v>0</v>
      </c>
      <c r="L43">
        <f t="shared" si="1"/>
        <v>0</v>
      </c>
      <c r="M43">
        <f t="shared" si="1"/>
        <v>24</v>
      </c>
    </row>
    <row r="44" spans="2:13" x14ac:dyDescent="0.25">
      <c r="B44" t="str">
        <f t="shared" si="1"/>
        <v>restaurace</v>
      </c>
      <c r="C44">
        <f t="shared" si="1"/>
        <v>7</v>
      </c>
      <c r="D44">
        <f t="shared" si="1"/>
        <v>1</v>
      </c>
      <c r="E44">
        <f t="shared" si="1"/>
        <v>10</v>
      </c>
      <c r="F44">
        <f t="shared" si="1"/>
        <v>0</v>
      </c>
      <c r="G44">
        <f t="shared" si="1"/>
        <v>0</v>
      </c>
      <c r="H44">
        <f t="shared" si="1"/>
        <v>2</v>
      </c>
      <c r="I44">
        <f t="shared" si="1"/>
        <v>0</v>
      </c>
      <c r="J44">
        <f t="shared" si="1"/>
        <v>0</v>
      </c>
      <c r="K44">
        <f t="shared" si="1"/>
        <v>1</v>
      </c>
      <c r="L44">
        <f t="shared" si="1"/>
        <v>0</v>
      </c>
      <c r="M44">
        <f t="shared" si="1"/>
        <v>21</v>
      </c>
    </row>
    <row r="45" spans="2:13" x14ac:dyDescent="0.25">
      <c r="B45" t="str">
        <f t="shared" si="1"/>
        <v>škola</v>
      </c>
      <c r="C45">
        <f t="shared" si="1"/>
        <v>3</v>
      </c>
      <c r="D45">
        <f t="shared" si="1"/>
        <v>1</v>
      </c>
      <c r="E45">
        <f t="shared" si="1"/>
        <v>6</v>
      </c>
      <c r="F45">
        <f t="shared" si="1"/>
        <v>0</v>
      </c>
      <c r="G45">
        <f t="shared" si="1"/>
        <v>0</v>
      </c>
      <c r="H45">
        <f t="shared" si="1"/>
        <v>1</v>
      </c>
      <c r="I45">
        <f t="shared" si="1"/>
        <v>0</v>
      </c>
      <c r="J45">
        <f t="shared" si="1"/>
        <v>0</v>
      </c>
      <c r="K45">
        <f t="shared" si="1"/>
        <v>2</v>
      </c>
      <c r="L45">
        <f t="shared" si="1"/>
        <v>0</v>
      </c>
      <c r="M45">
        <f t="shared" si="1"/>
        <v>13</v>
      </c>
    </row>
    <row r="46" spans="2:13" x14ac:dyDescent="0.25">
      <c r="B46" t="str">
        <f t="shared" si="1"/>
        <v>čerpací stanice</v>
      </c>
      <c r="C46">
        <f t="shared" si="1"/>
        <v>4</v>
      </c>
      <c r="D46">
        <f t="shared" si="1"/>
        <v>0</v>
      </c>
      <c r="E46">
        <f t="shared" si="1"/>
        <v>5</v>
      </c>
      <c r="F46">
        <f t="shared" si="1"/>
        <v>0</v>
      </c>
      <c r="G46">
        <f t="shared" si="1"/>
        <v>0</v>
      </c>
      <c r="H46">
        <f t="shared" si="1"/>
        <v>1</v>
      </c>
      <c r="I46">
        <f t="shared" si="1"/>
        <v>0</v>
      </c>
      <c r="J46">
        <f t="shared" si="1"/>
        <v>1</v>
      </c>
      <c r="K46">
        <f t="shared" si="1"/>
        <v>1</v>
      </c>
      <c r="L46">
        <f t="shared" si="1"/>
        <v>0</v>
      </c>
      <c r="M46">
        <f t="shared" si="1"/>
        <v>12</v>
      </c>
    </row>
    <row r="47" spans="2:13" x14ac:dyDescent="0.25">
      <c r="B47" t="str">
        <f t="shared" si="1"/>
        <v>telekomunikace</v>
      </c>
      <c r="C47">
        <f t="shared" si="1"/>
        <v>3</v>
      </c>
      <c r="D47">
        <f t="shared" si="1"/>
        <v>0</v>
      </c>
      <c r="E47">
        <f t="shared" si="1"/>
        <v>4</v>
      </c>
      <c r="F47">
        <f t="shared" si="1"/>
        <v>1</v>
      </c>
      <c r="G47">
        <f t="shared" si="1"/>
        <v>0</v>
      </c>
      <c r="H47">
        <f t="shared" si="1"/>
        <v>1</v>
      </c>
      <c r="I47">
        <f t="shared" si="1"/>
        <v>0</v>
      </c>
      <c r="J47">
        <f t="shared" si="1"/>
        <v>0</v>
      </c>
      <c r="K47">
        <f t="shared" si="1"/>
        <v>0</v>
      </c>
      <c r="L47">
        <f t="shared" si="1"/>
        <v>0</v>
      </c>
      <c r="M47">
        <f t="shared" si="1"/>
        <v>9</v>
      </c>
    </row>
    <row r="48" spans="2:13" x14ac:dyDescent="0.25">
      <c r="B48" t="str">
        <f t="shared" si="1"/>
        <v>přístav</v>
      </c>
      <c r="C48">
        <f t="shared" si="1"/>
        <v>3</v>
      </c>
      <c r="D48">
        <f t="shared" si="1"/>
        <v>0</v>
      </c>
      <c r="E48">
        <f t="shared" si="1"/>
        <v>1</v>
      </c>
      <c r="F48">
        <f t="shared" si="1"/>
        <v>0</v>
      </c>
      <c r="G48">
        <f t="shared" si="1"/>
        <v>0</v>
      </c>
      <c r="H48">
        <f t="shared" si="1"/>
        <v>0</v>
      </c>
      <c r="I48">
        <f t="shared" si="1"/>
        <v>0</v>
      </c>
      <c r="J48">
        <f t="shared" si="1"/>
        <v>2</v>
      </c>
      <c r="K48">
        <f t="shared" si="1"/>
        <v>0</v>
      </c>
      <c r="L48">
        <f t="shared" si="1"/>
        <v>0</v>
      </c>
      <c r="M48">
        <f t="shared" si="1"/>
        <v>6</v>
      </c>
    </row>
    <row r="49" spans="2:13" x14ac:dyDescent="0.25">
      <c r="B49" t="str">
        <f t="shared" si="1"/>
        <v>golf</v>
      </c>
      <c r="C49">
        <f t="shared" si="1"/>
        <v>1</v>
      </c>
      <c r="D49">
        <f t="shared" si="1"/>
        <v>0</v>
      </c>
      <c r="E49">
        <f t="shared" si="1"/>
        <v>4</v>
      </c>
      <c r="F49">
        <f t="shared" si="1"/>
        <v>0</v>
      </c>
      <c r="G49">
        <f t="shared" si="1"/>
        <v>0</v>
      </c>
      <c r="H49">
        <f t="shared" si="1"/>
        <v>0</v>
      </c>
      <c r="I49">
        <f t="shared" si="1"/>
        <v>0</v>
      </c>
      <c r="J49">
        <f t="shared" si="1"/>
        <v>0</v>
      </c>
      <c r="K49">
        <f t="shared" si="1"/>
        <v>0</v>
      </c>
      <c r="L49">
        <f t="shared" si="1"/>
        <v>0</v>
      </c>
      <c r="M49">
        <f t="shared" si="1"/>
        <v>5</v>
      </c>
    </row>
    <row r="50" spans="2:13" x14ac:dyDescent="0.25">
      <c r="B50" t="str">
        <f t="shared" si="1"/>
        <v>kanceláře</v>
      </c>
      <c r="C50">
        <f t="shared" si="1"/>
        <v>1</v>
      </c>
      <c r="D50">
        <f t="shared" si="1"/>
        <v>0</v>
      </c>
      <c r="E50">
        <f t="shared" si="1"/>
        <v>1</v>
      </c>
      <c r="F50">
        <f t="shared" si="1"/>
        <v>0</v>
      </c>
      <c r="G50">
        <f t="shared" si="1"/>
        <v>1</v>
      </c>
      <c r="H50">
        <f t="shared" si="1"/>
        <v>1</v>
      </c>
      <c r="I50">
        <f t="shared" si="1"/>
        <v>0</v>
      </c>
      <c r="J50">
        <f t="shared" si="1"/>
        <v>0</v>
      </c>
      <c r="K50">
        <f t="shared" si="1"/>
        <v>0</v>
      </c>
      <c r="L50">
        <f t="shared" si="1"/>
        <v>0</v>
      </c>
      <c r="M50">
        <f t="shared" si="1"/>
        <v>4</v>
      </c>
    </row>
    <row r="51" spans="2:13" x14ac:dyDescent="0.25">
      <c r="B51" t="str">
        <f t="shared" si="1"/>
        <v>výstaviště</v>
      </c>
      <c r="C51">
        <f t="shared" si="1"/>
        <v>2</v>
      </c>
      <c r="D51">
        <f t="shared" si="1"/>
        <v>0</v>
      </c>
      <c r="E51">
        <f t="shared" si="1"/>
        <v>1</v>
      </c>
      <c r="F51">
        <f t="shared" si="1"/>
        <v>0</v>
      </c>
      <c r="G51">
        <f t="shared" si="1"/>
        <v>1</v>
      </c>
      <c r="H51">
        <f t="shared" si="1"/>
        <v>0</v>
      </c>
      <c r="I51">
        <f t="shared" si="1"/>
        <v>0</v>
      </c>
      <c r="J51">
        <f t="shared" si="1"/>
        <v>0</v>
      </c>
      <c r="K51">
        <f t="shared" si="1"/>
        <v>0</v>
      </c>
      <c r="L51">
        <f t="shared" si="1"/>
        <v>0</v>
      </c>
      <c r="M51">
        <f t="shared" si="1"/>
        <v>4</v>
      </c>
    </row>
    <row r="52" spans="2:13" x14ac:dyDescent="0.25">
      <c r="B52" t="str">
        <f>B22</f>
        <v>kemp</v>
      </c>
      <c r="C52">
        <f t="shared" ref="C52:M52" si="2">C22</f>
        <v>4</v>
      </c>
      <c r="D52">
        <f t="shared" si="2"/>
        <v>0</v>
      </c>
      <c r="E52">
        <f t="shared" si="2"/>
        <v>0</v>
      </c>
      <c r="F52">
        <f t="shared" si="2"/>
        <v>0</v>
      </c>
      <c r="G52">
        <f t="shared" si="2"/>
        <v>0</v>
      </c>
      <c r="H52">
        <f t="shared" si="2"/>
        <v>0</v>
      </c>
      <c r="I52">
        <f t="shared" si="2"/>
        <v>0</v>
      </c>
      <c r="J52">
        <f t="shared" si="2"/>
        <v>0</v>
      </c>
      <c r="K52">
        <f t="shared" si="2"/>
        <v>0</v>
      </c>
      <c r="L52">
        <f t="shared" si="2"/>
        <v>0</v>
      </c>
      <c r="M52">
        <f t="shared" si="2"/>
        <v>4</v>
      </c>
    </row>
    <row r="53" spans="2:13" x14ac:dyDescent="0.25">
      <c r="B53" t="str">
        <f t="shared" si="1"/>
        <v>divadlo</v>
      </c>
      <c r="C53">
        <f t="shared" si="1"/>
        <v>0</v>
      </c>
      <c r="D53">
        <f t="shared" si="1"/>
        <v>0</v>
      </c>
      <c r="E53">
        <f t="shared" si="1"/>
        <v>2</v>
      </c>
      <c r="F53">
        <f t="shared" si="1"/>
        <v>0</v>
      </c>
      <c r="G53">
        <f t="shared" si="1"/>
        <v>0</v>
      </c>
      <c r="H53">
        <f t="shared" si="1"/>
        <v>0</v>
      </c>
      <c r="I53">
        <f t="shared" si="1"/>
        <v>0</v>
      </c>
      <c r="J53">
        <f t="shared" si="1"/>
        <v>0</v>
      </c>
      <c r="K53">
        <f t="shared" si="1"/>
        <v>0</v>
      </c>
      <c r="L53">
        <f t="shared" si="1"/>
        <v>0</v>
      </c>
      <c r="M53">
        <f t="shared" si="1"/>
        <v>2</v>
      </c>
    </row>
    <row r="54" spans="2:13" x14ac:dyDescent="0.25">
      <c r="B54" t="str">
        <f t="shared" si="1"/>
        <v>hrad</v>
      </c>
      <c r="C54">
        <f t="shared" si="1"/>
        <v>1</v>
      </c>
      <c r="D54">
        <f t="shared" si="1"/>
        <v>0</v>
      </c>
      <c r="E54">
        <f t="shared" si="1"/>
        <v>1</v>
      </c>
      <c r="F54">
        <f t="shared" si="1"/>
        <v>0</v>
      </c>
      <c r="G54">
        <f t="shared" si="1"/>
        <v>0</v>
      </c>
      <c r="H54">
        <f t="shared" si="1"/>
        <v>0</v>
      </c>
      <c r="I54">
        <f t="shared" si="1"/>
        <v>0</v>
      </c>
      <c r="J54">
        <f t="shared" si="1"/>
        <v>0</v>
      </c>
      <c r="K54">
        <f t="shared" si="1"/>
        <v>0</v>
      </c>
      <c r="L54">
        <f t="shared" si="1"/>
        <v>0</v>
      </c>
      <c r="M54">
        <f t="shared" si="1"/>
        <v>2</v>
      </c>
    </row>
    <row r="55" spans="2:13" x14ac:dyDescent="0.25">
      <c r="B55" t="str">
        <f t="shared" si="1"/>
        <v>nádraží</v>
      </c>
      <c r="C55">
        <f t="shared" si="1"/>
        <v>0</v>
      </c>
      <c r="D55">
        <f t="shared" si="1"/>
        <v>0</v>
      </c>
      <c r="E55">
        <f t="shared" si="1"/>
        <v>2</v>
      </c>
      <c r="F55">
        <f t="shared" si="1"/>
        <v>0</v>
      </c>
      <c r="G55">
        <f t="shared" si="1"/>
        <v>0</v>
      </c>
      <c r="H55">
        <f t="shared" si="1"/>
        <v>0</v>
      </c>
      <c r="I55">
        <f t="shared" si="1"/>
        <v>0</v>
      </c>
      <c r="J55">
        <f t="shared" si="1"/>
        <v>0</v>
      </c>
      <c r="K55">
        <f t="shared" si="1"/>
        <v>0</v>
      </c>
      <c r="L55">
        <f t="shared" si="1"/>
        <v>0</v>
      </c>
      <c r="M55">
        <f t="shared" si="1"/>
        <v>2</v>
      </c>
    </row>
    <row r="56" spans="2:13" x14ac:dyDescent="0.25">
      <c r="B56" t="str">
        <f t="shared" si="1"/>
        <v>složka státu</v>
      </c>
      <c r="C56">
        <f t="shared" si="1"/>
        <v>1</v>
      </c>
      <c r="D56">
        <f t="shared" si="1"/>
        <v>0</v>
      </c>
      <c r="E56">
        <f t="shared" si="1"/>
        <v>0</v>
      </c>
      <c r="F56">
        <f t="shared" si="1"/>
        <v>0</v>
      </c>
      <c r="G56">
        <f t="shared" si="1"/>
        <v>0</v>
      </c>
      <c r="H56">
        <f t="shared" si="1"/>
        <v>0</v>
      </c>
      <c r="I56">
        <f t="shared" si="1"/>
        <v>0</v>
      </c>
      <c r="J56">
        <f t="shared" si="1"/>
        <v>1</v>
      </c>
      <c r="K56">
        <f t="shared" si="1"/>
        <v>0</v>
      </c>
      <c r="L56">
        <f t="shared" si="1"/>
        <v>0</v>
      </c>
      <c r="M56">
        <f t="shared" si="1"/>
        <v>2</v>
      </c>
    </row>
    <row r="57" spans="2:13" x14ac:dyDescent="0.25">
      <c r="B57" t="str">
        <f t="shared" si="1"/>
        <v>kraj</v>
      </c>
      <c r="C57">
        <f t="shared" si="1"/>
        <v>0</v>
      </c>
      <c r="D57">
        <f t="shared" si="1"/>
        <v>0</v>
      </c>
      <c r="E57">
        <f t="shared" si="1"/>
        <v>2</v>
      </c>
      <c r="F57">
        <f t="shared" si="1"/>
        <v>0</v>
      </c>
      <c r="G57">
        <f t="shared" si="1"/>
        <v>0</v>
      </c>
      <c r="H57">
        <f t="shared" si="1"/>
        <v>0</v>
      </c>
      <c r="I57">
        <f t="shared" si="1"/>
        <v>0</v>
      </c>
      <c r="J57">
        <f t="shared" si="1"/>
        <v>0</v>
      </c>
      <c r="K57">
        <f t="shared" si="1"/>
        <v>0</v>
      </c>
      <c r="L57">
        <f t="shared" si="1"/>
        <v>0</v>
      </c>
      <c r="M57">
        <f t="shared" si="1"/>
        <v>2</v>
      </c>
    </row>
    <row r="58" spans="2:13" x14ac:dyDescent="0.25">
      <c r="B58" t="str">
        <f t="shared" si="1"/>
        <v>Celkový součet</v>
      </c>
      <c r="C58">
        <f t="shared" si="1"/>
        <v>221</v>
      </c>
      <c r="D58">
        <f t="shared" si="1"/>
        <v>11</v>
      </c>
      <c r="E58">
        <f t="shared" ref="E58:M58" si="3">E28</f>
        <v>240</v>
      </c>
      <c r="F58">
        <f t="shared" si="3"/>
        <v>7</v>
      </c>
      <c r="G58">
        <f t="shared" si="3"/>
        <v>20</v>
      </c>
      <c r="H58">
        <f t="shared" si="3"/>
        <v>42</v>
      </c>
      <c r="I58">
        <f t="shared" si="3"/>
        <v>6</v>
      </c>
      <c r="J58">
        <f t="shared" si="3"/>
        <v>35</v>
      </c>
      <c r="K58">
        <f t="shared" si="3"/>
        <v>46</v>
      </c>
      <c r="L58">
        <f t="shared" si="3"/>
        <v>3</v>
      </c>
      <c r="M58">
        <f t="shared" si="3"/>
        <v>631</v>
      </c>
    </row>
  </sheetData>
  <pageMargins left="0.7" right="0.7" top="0.78740157499999996" bottom="0.78740157499999996"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7" workbookViewId="0">
      <selection activeCell="S15" sqref="S15"/>
    </sheetView>
  </sheetViews>
  <sheetFormatPr defaultRowHeight="13.2" x14ac:dyDescent="0.25"/>
  <cols>
    <col min="1" max="1" width="6.6640625" customWidth="1"/>
    <col min="2" max="2" width="19.5546875" customWidth="1"/>
    <col min="3" max="3" width="14.109375" customWidth="1"/>
    <col min="4" max="6" width="15.109375" customWidth="1"/>
    <col min="7" max="7" width="9.109375" customWidth="1"/>
    <col min="8" max="8" width="11.88671875" customWidth="1"/>
    <col min="9" max="9" width="14.5546875" customWidth="1"/>
    <col min="10" max="12" width="13.6640625" customWidth="1"/>
    <col min="13" max="13" width="14.6640625" customWidth="1"/>
    <col min="14" max="19" width="2" customWidth="1"/>
    <col min="20" max="22" width="3" customWidth="1"/>
    <col min="23" max="23" width="28.5546875" customWidth="1"/>
    <col min="24" max="31" width="2" customWidth="1"/>
    <col min="32" max="34" width="3" customWidth="1"/>
    <col min="35" max="35" width="50.109375" customWidth="1"/>
    <col min="36" max="36" width="2" customWidth="1"/>
    <col min="37" max="37" width="3" customWidth="1"/>
    <col min="38" max="43" width="2" customWidth="1"/>
    <col min="44" max="46" width="3" customWidth="1"/>
    <col min="47" max="47" width="39.5546875" customWidth="1"/>
    <col min="48" max="55" width="2" customWidth="1"/>
    <col min="56" max="58" width="3" customWidth="1"/>
    <col min="59" max="59" width="37.5546875" customWidth="1"/>
    <col min="60" max="60" width="2" customWidth="1"/>
    <col min="61" max="61" width="3" customWidth="1"/>
    <col min="62" max="67" width="2" customWidth="1"/>
    <col min="68" max="70" width="3" customWidth="1"/>
    <col min="71" max="71" width="37.6640625" customWidth="1"/>
    <col min="72" max="72" width="2" customWidth="1"/>
    <col min="73" max="74" width="3" customWidth="1"/>
    <col min="75" max="79" width="2" customWidth="1"/>
    <col min="80" max="82" width="3" customWidth="1"/>
    <col min="83" max="83" width="37.6640625" customWidth="1"/>
    <col min="84" max="91" width="2" customWidth="1"/>
    <col min="92" max="94" width="3" customWidth="1"/>
    <col min="95" max="95" width="50.44140625" customWidth="1"/>
    <col min="96" max="96" width="46.6640625" customWidth="1"/>
    <col min="97" max="98" width="46.88671875" customWidth="1"/>
    <col min="99" max="99" width="36.33203125" customWidth="1"/>
    <col min="100" max="100" width="57.88671875" customWidth="1"/>
    <col min="101" max="101" width="47.33203125" customWidth="1"/>
    <col min="102" max="102" width="45.33203125" customWidth="1"/>
    <col min="103" max="104" width="45.44140625" customWidth="1"/>
    <col min="105" max="105" width="30.33203125" customWidth="1"/>
    <col min="106" max="106" width="51.88671875" customWidth="1"/>
    <col min="107" max="107" width="41.109375" customWidth="1"/>
    <col min="108" max="108" width="42.6640625" customWidth="1"/>
    <col min="109" max="109" width="39" customWidth="1"/>
    <col min="110" max="111" width="39.109375" customWidth="1"/>
    <col min="112" max="112" width="28.5546875" customWidth="1"/>
    <col min="113" max="113" width="50.109375" customWidth="1"/>
    <col min="114" max="114" width="39.5546875" customWidth="1"/>
    <col min="115" max="115" width="42.6640625" customWidth="1"/>
    <col min="116" max="116" width="39" customWidth="1"/>
    <col min="117" max="118" width="39.109375" customWidth="1"/>
    <col min="119" max="119" width="28.5546875" customWidth="1"/>
    <col min="120" max="120" width="50.109375" customWidth="1"/>
    <col min="121" max="121" width="39.5546875" customWidth="1"/>
    <col min="122" max="122" width="52.109375" customWidth="1"/>
    <col min="123" max="123" width="48.44140625" customWidth="1"/>
    <col min="124" max="125" width="48.5546875" customWidth="1"/>
    <col min="126" max="126" width="38.109375" customWidth="1"/>
    <col min="127" max="127" width="59.6640625" customWidth="1"/>
    <col min="128" max="128" width="49" customWidth="1"/>
    <col min="129" max="129" width="52.109375" customWidth="1"/>
    <col min="130" max="130" width="48.44140625" customWidth="1"/>
    <col min="131" max="132" width="48.5546875" customWidth="1"/>
    <col min="133" max="133" width="38.109375" customWidth="1"/>
    <col min="134" max="134" width="59.6640625" customWidth="1"/>
    <col min="135" max="135" width="49" customWidth="1"/>
    <col min="136" max="136" width="50.44140625" customWidth="1"/>
    <col min="137" max="137" width="46.6640625" customWidth="1"/>
    <col min="138" max="139" width="46.88671875" customWidth="1"/>
    <col min="140" max="140" width="36.33203125" customWidth="1"/>
    <col min="141" max="141" width="57.88671875" customWidth="1"/>
    <col min="142" max="142" width="47.33203125" customWidth="1"/>
    <col min="143" max="143" width="50.44140625" customWidth="1"/>
    <col min="144" max="144" width="46.6640625" customWidth="1"/>
    <col min="145" max="146" width="46.88671875" customWidth="1"/>
    <col min="147" max="147" width="36.33203125" customWidth="1"/>
    <col min="148" max="148" width="57.88671875" customWidth="1"/>
    <col min="149" max="149" width="30.33203125" customWidth="1"/>
    <col min="150" max="150" width="42.6640625" customWidth="1"/>
    <col min="151" max="151" width="39" customWidth="1"/>
    <col min="152" max="153" width="39.109375" customWidth="1"/>
    <col min="154" max="154" width="28.5546875" customWidth="1"/>
    <col min="155" max="155" width="42.6640625" customWidth="1"/>
    <col min="156" max="156" width="39" customWidth="1"/>
    <col min="157" max="158" width="39.109375" customWidth="1"/>
    <col min="159" max="159" width="28.5546875" customWidth="1"/>
    <col min="160" max="160" width="52.109375" customWidth="1"/>
    <col min="161" max="161" width="48.44140625" customWidth="1"/>
    <col min="162" max="163" width="48.5546875" customWidth="1"/>
    <col min="164" max="164" width="38.109375" customWidth="1"/>
    <col min="165" max="165" width="52.109375" customWidth="1"/>
    <col min="166" max="166" width="48.44140625" customWidth="1"/>
    <col min="167" max="168" width="48.5546875" customWidth="1"/>
    <col min="169" max="169" width="38.109375" customWidth="1"/>
    <col min="170" max="170" width="52.109375" customWidth="1"/>
    <col min="171" max="171" width="48.44140625" customWidth="1"/>
    <col min="172" max="173" width="48.5546875" customWidth="1"/>
    <col min="174" max="174" width="38.109375" customWidth="1"/>
    <col min="175" max="175" width="52.109375" customWidth="1"/>
    <col min="176" max="176" width="48.44140625" customWidth="1"/>
    <col min="177" max="178" width="48.5546875" customWidth="1"/>
    <col min="179" max="179" width="38.109375" customWidth="1"/>
    <col min="180" max="180" width="50.44140625" customWidth="1"/>
    <col min="181" max="181" width="46.6640625" customWidth="1"/>
    <col min="182" max="183" width="46.88671875" customWidth="1"/>
    <col min="184" max="184" width="36.33203125" customWidth="1"/>
    <col min="185" max="185" width="48.5546875" customWidth="1"/>
    <col min="186" max="186" width="48.5546875" bestFit="1" customWidth="1"/>
    <col min="187" max="187" width="52.109375" bestFit="1" customWidth="1"/>
    <col min="188" max="188" width="48.44140625" bestFit="1" customWidth="1"/>
    <col min="189" max="189" width="48.5546875" customWidth="1"/>
    <col min="190" max="190" width="48.5546875" bestFit="1" customWidth="1"/>
    <col min="191" max="191" width="52.109375" bestFit="1" customWidth="1"/>
    <col min="192" max="192" width="48.44140625" bestFit="1" customWidth="1"/>
    <col min="193" max="194" width="48.5546875" bestFit="1" customWidth="1"/>
    <col min="195" max="195" width="52.109375" bestFit="1" customWidth="1"/>
    <col min="196" max="196" width="48.44140625" bestFit="1" customWidth="1"/>
    <col min="197" max="197" width="48.5546875" customWidth="1"/>
    <col min="198" max="198" width="48.5546875" bestFit="1" customWidth="1"/>
    <col min="199" max="199" width="52.109375" bestFit="1" customWidth="1"/>
    <col min="200" max="200" width="48.44140625" bestFit="1" customWidth="1"/>
    <col min="201" max="202" width="48.5546875" bestFit="1" customWidth="1"/>
    <col min="203" max="203" width="50.44140625" customWidth="1"/>
    <col min="204" max="204" width="46.6640625" customWidth="1"/>
    <col min="205" max="206" width="46.88671875" bestFit="1" customWidth="1"/>
    <col min="207" max="207" width="42.6640625" bestFit="1" customWidth="1"/>
    <col min="208" max="208" width="39" bestFit="1" customWidth="1"/>
    <col min="209" max="209" width="52.109375" bestFit="1" customWidth="1"/>
    <col min="210" max="210" width="48.44140625" bestFit="1" customWidth="1"/>
    <col min="211" max="211" width="52.109375" bestFit="1" customWidth="1"/>
    <col min="212" max="212" width="48.44140625" bestFit="1" customWidth="1"/>
    <col min="213" max="213" width="52.109375" bestFit="1" customWidth="1"/>
    <col min="214" max="214" width="48.44140625" bestFit="1" customWidth="1"/>
    <col min="215" max="215" width="52.109375" bestFit="1" customWidth="1"/>
    <col min="216" max="216" width="48.44140625" bestFit="1" customWidth="1"/>
    <col min="217" max="217" width="44.33203125" bestFit="1" customWidth="1"/>
    <col min="218" max="218" width="40.5546875" bestFit="1" customWidth="1"/>
    <col min="219" max="219" width="42.6640625" bestFit="1" customWidth="1"/>
    <col min="220" max="220" width="39" bestFit="1" customWidth="1"/>
    <col min="221" max="221" width="52.109375" bestFit="1" customWidth="1"/>
    <col min="222" max="222" width="48.44140625" bestFit="1" customWidth="1"/>
    <col min="223" max="223" width="52.109375" bestFit="1" customWidth="1"/>
    <col min="224" max="224" width="48.44140625" bestFit="1" customWidth="1"/>
    <col min="225" max="225" width="52.109375" bestFit="1" customWidth="1"/>
    <col min="226" max="226" width="48.44140625" bestFit="1" customWidth="1"/>
    <col min="227" max="227" width="52.109375" bestFit="1" customWidth="1"/>
    <col min="228" max="228" width="48.44140625" bestFit="1" customWidth="1"/>
    <col min="229" max="229" width="44.33203125" bestFit="1" customWidth="1"/>
    <col min="230" max="230" width="40.5546875" bestFit="1" customWidth="1"/>
    <col min="231" max="231" width="42.6640625" bestFit="1" customWidth="1"/>
    <col min="232" max="232" width="39" bestFit="1" customWidth="1"/>
    <col min="233" max="233" width="52.109375" bestFit="1" customWidth="1"/>
    <col min="234" max="234" width="48.44140625" bestFit="1" customWidth="1"/>
    <col min="235" max="235" width="52.109375" bestFit="1" customWidth="1"/>
    <col min="236" max="236" width="48.44140625" bestFit="1" customWidth="1"/>
    <col min="237" max="237" width="52.109375" bestFit="1" customWidth="1"/>
    <col min="238" max="238" width="48.44140625" bestFit="1" customWidth="1"/>
    <col min="239" max="239" width="44.33203125" bestFit="1" customWidth="1"/>
    <col min="240" max="240" width="40.5546875" bestFit="1" customWidth="1"/>
    <col min="241" max="241" width="42.6640625" bestFit="1" customWidth="1"/>
    <col min="242" max="242" width="39" bestFit="1" customWidth="1"/>
    <col min="243" max="243" width="52.109375" bestFit="1" customWidth="1"/>
    <col min="244" max="244" width="48.44140625" bestFit="1" customWidth="1"/>
    <col min="245" max="245" width="52.109375" bestFit="1" customWidth="1"/>
    <col min="246" max="246" width="48.44140625" bestFit="1" customWidth="1"/>
    <col min="247" max="247" width="44.33203125" bestFit="1" customWidth="1"/>
    <col min="248" max="248" width="40.5546875" bestFit="1" customWidth="1"/>
    <col min="249" max="249" width="42.6640625" bestFit="1" customWidth="1"/>
    <col min="250" max="250" width="39" bestFit="1" customWidth="1"/>
    <col min="251" max="251" width="44.33203125" bestFit="1" customWidth="1"/>
    <col min="252" max="252" width="40.5546875" bestFit="1" customWidth="1"/>
    <col min="253" max="253" width="42.6640625" bestFit="1" customWidth="1"/>
    <col min="254" max="254" width="39" bestFit="1" customWidth="1"/>
    <col min="255" max="255" width="43.88671875" bestFit="1" customWidth="1"/>
    <col min="256" max="256" width="40.109375" bestFit="1" customWidth="1"/>
    <col min="257" max="257" width="42.6640625" bestFit="1" customWidth="1"/>
    <col min="258" max="258" width="39" bestFit="1" customWidth="1"/>
    <col min="259" max="259" width="52.109375" bestFit="1" customWidth="1"/>
    <col min="260" max="260" width="48.44140625" bestFit="1" customWidth="1"/>
    <col min="261" max="261" width="44.33203125" bestFit="1" customWidth="1"/>
    <col min="262" max="262" width="40.5546875" bestFit="1" customWidth="1"/>
    <col min="263" max="263" width="42.6640625" bestFit="1" customWidth="1"/>
    <col min="264" max="264" width="39" bestFit="1" customWidth="1"/>
    <col min="265" max="265" width="52.109375" bestFit="1" customWidth="1"/>
    <col min="266" max="266" width="48.44140625" bestFit="1" customWidth="1"/>
    <col min="267" max="267" width="44.33203125" bestFit="1" customWidth="1"/>
    <col min="268" max="268" width="40.5546875" bestFit="1" customWidth="1"/>
    <col min="269" max="269" width="42.6640625" bestFit="1" customWidth="1"/>
    <col min="270" max="270" width="39" bestFit="1" customWidth="1"/>
    <col min="271" max="271" width="42.6640625" bestFit="1" customWidth="1"/>
    <col min="272" max="272" width="39" bestFit="1" customWidth="1"/>
    <col min="273" max="273" width="44.33203125" bestFit="1" customWidth="1"/>
    <col min="274" max="274" width="40.5546875" bestFit="1" customWidth="1"/>
    <col min="275" max="275" width="42.6640625" bestFit="1" customWidth="1"/>
    <col min="276" max="276" width="39" bestFit="1" customWidth="1"/>
    <col min="277" max="277" width="44.33203125" bestFit="1" customWidth="1"/>
    <col min="278" max="278" width="40.5546875" bestFit="1" customWidth="1"/>
    <col min="279" max="279" width="42.6640625" bestFit="1" customWidth="1"/>
    <col min="280" max="280" width="39" bestFit="1" customWidth="1"/>
    <col min="281" max="281" width="44.33203125" bestFit="1" customWidth="1"/>
    <col min="282" max="282" width="40.5546875" bestFit="1" customWidth="1"/>
    <col min="283" max="283" width="42.6640625" bestFit="1" customWidth="1"/>
    <col min="284" max="284" width="39" bestFit="1" customWidth="1"/>
    <col min="285" max="285" width="52.109375" bestFit="1" customWidth="1"/>
    <col min="286" max="286" width="48.44140625" bestFit="1" customWidth="1"/>
    <col min="287" max="287" width="52.109375" bestFit="1" customWidth="1"/>
    <col min="288" max="288" width="48.44140625" bestFit="1" customWidth="1"/>
    <col min="289" max="289" width="52.109375" bestFit="1" customWidth="1"/>
    <col min="290" max="290" width="48.44140625" bestFit="1" customWidth="1"/>
    <col min="291" max="291" width="52.109375" bestFit="1" customWidth="1"/>
    <col min="292" max="292" width="48.44140625" bestFit="1" customWidth="1"/>
    <col min="293" max="293" width="52.109375" bestFit="1" customWidth="1"/>
    <col min="294" max="294" width="48.44140625" bestFit="1" customWidth="1"/>
    <col min="295" max="295" width="52.109375" bestFit="1" customWidth="1"/>
    <col min="296" max="296" width="48.44140625" bestFit="1" customWidth="1"/>
    <col min="297" max="297" width="52.109375" bestFit="1" customWidth="1"/>
    <col min="298" max="298" width="48.44140625" bestFit="1" customWidth="1"/>
    <col min="299" max="299" width="50.44140625" bestFit="1" customWidth="1"/>
    <col min="300" max="300" width="46.6640625" bestFit="1" customWidth="1"/>
    <col min="301" max="306" width="17.33203125" bestFit="1" customWidth="1"/>
    <col min="307" max="307" width="9.44140625" bestFit="1" customWidth="1"/>
    <col min="308" max="308" width="11.5546875" bestFit="1" customWidth="1"/>
    <col min="309" max="311" width="17.33203125" bestFit="1" customWidth="1"/>
    <col min="312" max="312" width="9.44140625" bestFit="1" customWidth="1"/>
    <col min="313" max="314" width="17.33203125" bestFit="1" customWidth="1"/>
    <col min="315" max="315" width="9.44140625" bestFit="1" customWidth="1"/>
    <col min="316" max="316" width="11.5546875" bestFit="1" customWidth="1"/>
    <col min="317" max="322" width="17.33203125" bestFit="1" customWidth="1"/>
    <col min="323" max="323" width="9.44140625" bestFit="1" customWidth="1"/>
    <col min="324" max="324" width="11.5546875" bestFit="1" customWidth="1"/>
    <col min="325" max="327" width="17.33203125" bestFit="1" customWidth="1"/>
    <col min="328" max="328" width="9.44140625" bestFit="1" customWidth="1"/>
    <col min="329" max="329" width="17.33203125" bestFit="1" customWidth="1"/>
    <col min="330" max="330" width="9.44140625" bestFit="1" customWidth="1"/>
    <col min="331" max="331" width="11.5546875" bestFit="1" customWidth="1"/>
    <col min="332" max="335" width="17.33203125" bestFit="1" customWidth="1"/>
    <col min="336" max="336" width="9.44140625" bestFit="1" customWidth="1"/>
    <col min="337" max="337" width="11.5546875" bestFit="1" customWidth="1"/>
    <col min="338" max="340" width="17.33203125" bestFit="1" customWidth="1"/>
    <col min="341" max="341" width="9.44140625" bestFit="1" customWidth="1"/>
    <col min="342" max="342" width="11.5546875" bestFit="1" customWidth="1"/>
    <col min="343" max="344" width="17.33203125" bestFit="1" customWidth="1"/>
    <col min="345" max="345" width="9.44140625" bestFit="1" customWidth="1"/>
    <col min="346" max="346" width="11.5546875" bestFit="1" customWidth="1"/>
    <col min="347" max="347" width="9.44140625" bestFit="1" customWidth="1"/>
    <col min="348" max="348" width="11.5546875" bestFit="1" customWidth="1"/>
    <col min="349" max="357" width="17.33203125" bestFit="1" customWidth="1"/>
    <col min="358" max="358" width="14.6640625" bestFit="1" customWidth="1"/>
  </cols>
  <sheetData>
    <row r="1" spans="1:13" ht="17.399999999999999" x14ac:dyDescent="0.3">
      <c r="A1" s="91" t="s">
        <v>1294</v>
      </c>
      <c r="B1" s="71"/>
      <c r="C1" s="71"/>
      <c r="D1" s="71"/>
      <c r="E1" s="71"/>
      <c r="F1" s="71"/>
      <c r="G1" s="71"/>
      <c r="H1" s="71"/>
      <c r="I1" s="71"/>
      <c r="J1" s="71"/>
      <c r="K1" s="71"/>
      <c r="L1" s="71"/>
      <c r="M1" s="71"/>
    </row>
    <row r="2" spans="1:13" x14ac:dyDescent="0.25">
      <c r="A2" s="71"/>
      <c r="B2" s="71"/>
      <c r="C2" s="71"/>
      <c r="D2" s="71"/>
      <c r="E2" s="71"/>
      <c r="F2" s="71"/>
      <c r="G2" s="71"/>
      <c r="H2" s="71"/>
      <c r="I2" s="71"/>
      <c r="J2" s="71"/>
      <c r="K2" s="71"/>
      <c r="L2" s="71"/>
      <c r="M2" s="71"/>
    </row>
    <row r="3" spans="1:13" x14ac:dyDescent="0.25">
      <c r="A3" s="75"/>
      <c r="C3" s="74" t="s">
        <v>1293</v>
      </c>
    </row>
    <row r="4" spans="1:13" ht="35.4" thickBot="1" x14ac:dyDescent="0.3">
      <c r="A4" s="89" t="s">
        <v>1291</v>
      </c>
      <c r="B4" s="74" t="s">
        <v>838</v>
      </c>
      <c r="C4" s="87" t="s">
        <v>1296</v>
      </c>
      <c r="D4" s="87" t="s">
        <v>1297</v>
      </c>
      <c r="E4" s="87" t="s">
        <v>1298</v>
      </c>
      <c r="F4" s="87" t="s">
        <v>1299</v>
      </c>
      <c r="G4" s="87" t="s">
        <v>1300</v>
      </c>
      <c r="H4" s="87" t="s">
        <v>1301</v>
      </c>
      <c r="I4" s="87" t="s">
        <v>1302</v>
      </c>
      <c r="J4" s="87" t="s">
        <v>1303</v>
      </c>
      <c r="K4" s="87" t="s">
        <v>1304</v>
      </c>
      <c r="L4" s="87" t="s">
        <v>1305</v>
      </c>
      <c r="M4" s="87" t="s">
        <v>1290</v>
      </c>
    </row>
    <row r="5" spans="1:13" ht="13.8" thickTop="1" x14ac:dyDescent="0.25">
      <c r="A5" s="78">
        <v>1</v>
      </c>
      <c r="B5" t="s">
        <v>1285</v>
      </c>
      <c r="C5" s="77">
        <v>119</v>
      </c>
      <c r="D5" s="78">
        <v>6</v>
      </c>
      <c r="E5" s="78">
        <v>21</v>
      </c>
      <c r="F5" s="78"/>
      <c r="G5" s="78">
        <v>7</v>
      </c>
      <c r="H5" s="78">
        <v>1</v>
      </c>
      <c r="I5" s="78"/>
      <c r="J5" s="78">
        <v>29</v>
      </c>
      <c r="K5" s="78">
        <v>41</v>
      </c>
      <c r="L5" s="78">
        <v>2</v>
      </c>
      <c r="M5" s="93">
        <v>226</v>
      </c>
    </row>
    <row r="6" spans="1:13" x14ac:dyDescent="0.25">
      <c r="A6" s="81">
        <v>2</v>
      </c>
      <c r="B6" t="s">
        <v>199</v>
      </c>
      <c r="C6" s="80">
        <v>13</v>
      </c>
      <c r="D6" s="81">
        <v>1</v>
      </c>
      <c r="E6" s="81">
        <v>108</v>
      </c>
      <c r="F6" s="81"/>
      <c r="G6" s="81">
        <v>2</v>
      </c>
      <c r="H6" s="81">
        <v>29</v>
      </c>
      <c r="I6" s="81"/>
      <c r="J6" s="81">
        <v>1</v>
      </c>
      <c r="K6" s="81"/>
      <c r="L6" s="81">
        <v>1</v>
      </c>
      <c r="M6" s="94">
        <v>155</v>
      </c>
    </row>
    <row r="7" spans="1:13" x14ac:dyDescent="0.25">
      <c r="A7" s="81">
        <v>3</v>
      </c>
      <c r="B7" t="s">
        <v>315</v>
      </c>
      <c r="C7" s="80">
        <v>43</v>
      </c>
      <c r="D7" s="81"/>
      <c r="E7" s="81">
        <v>43</v>
      </c>
      <c r="F7" s="81">
        <v>1</v>
      </c>
      <c r="G7" s="81"/>
      <c r="H7" s="81">
        <v>1</v>
      </c>
      <c r="I7" s="81"/>
      <c r="J7" s="81"/>
      <c r="K7" s="81"/>
      <c r="L7" s="81"/>
      <c r="M7" s="94">
        <v>88</v>
      </c>
    </row>
    <row r="8" spans="1:13" x14ac:dyDescent="0.25">
      <c r="A8" s="81">
        <v>4</v>
      </c>
      <c r="B8" t="s">
        <v>915</v>
      </c>
      <c r="C8" s="80">
        <v>28</v>
      </c>
      <c r="D8" s="81">
        <v>1</v>
      </c>
      <c r="E8" s="81">
        <v>16</v>
      </c>
      <c r="F8" s="81">
        <v>2</v>
      </c>
      <c r="G8" s="81">
        <v>4</v>
      </c>
      <c r="H8" s="81">
        <v>3</v>
      </c>
      <c r="I8" s="81"/>
      <c r="J8" s="81">
        <v>3</v>
      </c>
      <c r="K8" s="81"/>
      <c r="L8" s="81"/>
      <c r="M8" s="94">
        <v>57</v>
      </c>
    </row>
    <row r="9" spans="1:13" x14ac:dyDescent="0.25">
      <c r="A9" s="81">
        <v>5</v>
      </c>
      <c r="B9" t="s">
        <v>392</v>
      </c>
      <c r="C9" s="80"/>
      <c r="D9" s="81">
        <v>2</v>
      </c>
      <c r="E9" s="81">
        <v>20</v>
      </c>
      <c r="F9" s="81"/>
      <c r="G9" s="81"/>
      <c r="H9" s="81"/>
      <c r="I9" s="81">
        <v>6</v>
      </c>
      <c r="J9" s="81"/>
      <c r="K9" s="81"/>
      <c r="L9" s="81"/>
      <c r="M9" s="94">
        <v>28</v>
      </c>
    </row>
    <row r="10" spans="1:13" x14ac:dyDescent="0.25">
      <c r="A10" s="81">
        <v>6</v>
      </c>
      <c r="B10" t="s">
        <v>595</v>
      </c>
      <c r="C10" s="80">
        <v>6</v>
      </c>
      <c r="D10" s="81"/>
      <c r="E10" s="81">
        <v>20</v>
      </c>
      <c r="F10" s="81"/>
      <c r="G10" s="81"/>
      <c r="H10" s="81"/>
      <c r="I10" s="81"/>
      <c r="J10" s="81"/>
      <c r="K10" s="81">
        <v>1</v>
      </c>
      <c r="L10" s="81"/>
      <c r="M10" s="94">
        <v>27</v>
      </c>
    </row>
    <row r="11" spans="1:13" x14ac:dyDescent="0.25">
      <c r="A11" s="81">
        <v>7</v>
      </c>
      <c r="B11" t="s">
        <v>200</v>
      </c>
      <c r="C11" s="80">
        <v>5</v>
      </c>
      <c r="D11" s="81">
        <v>1</v>
      </c>
      <c r="E11" s="81">
        <v>4</v>
      </c>
      <c r="F11" s="81">
        <v>4</v>
      </c>
      <c r="G11" s="81">
        <v>2</v>
      </c>
      <c r="H11" s="81">
        <v>4</v>
      </c>
      <c r="I11" s="81"/>
      <c r="J11" s="81"/>
      <c r="K11" s="81">
        <v>2</v>
      </c>
      <c r="L11" s="81"/>
      <c r="M11" s="94">
        <v>22</v>
      </c>
    </row>
    <row r="12" spans="1:13" x14ac:dyDescent="0.25">
      <c r="A12" s="81">
        <v>8</v>
      </c>
      <c r="B12" t="s">
        <v>538</v>
      </c>
      <c r="C12" s="80">
        <v>2</v>
      </c>
      <c r="D12" s="81"/>
      <c r="E12" s="81">
        <v>4</v>
      </c>
      <c r="F12" s="81"/>
      <c r="G12" s="81">
        <v>2</v>
      </c>
      <c r="H12" s="81">
        <v>2</v>
      </c>
      <c r="I12" s="81"/>
      <c r="J12" s="81">
        <v>1</v>
      </c>
      <c r="K12" s="81">
        <v>1</v>
      </c>
      <c r="L12" s="81"/>
      <c r="M12" s="94">
        <v>12</v>
      </c>
    </row>
    <row r="13" spans="1:13" x14ac:dyDescent="0.25">
      <c r="A13" s="81">
        <v>9</v>
      </c>
      <c r="B13" t="s">
        <v>949</v>
      </c>
      <c r="C13" s="80">
        <v>3</v>
      </c>
      <c r="D13" s="81"/>
      <c r="E13" s="81">
        <v>4</v>
      </c>
      <c r="F13" s="81"/>
      <c r="G13" s="81"/>
      <c r="H13" s="81"/>
      <c r="I13" s="81"/>
      <c r="J13" s="81"/>
      <c r="K13" s="81"/>
      <c r="L13" s="81"/>
      <c r="M13" s="94">
        <v>7</v>
      </c>
    </row>
    <row r="14" spans="1:13" x14ac:dyDescent="0.25">
      <c r="A14" s="81">
        <v>10</v>
      </c>
      <c r="B14" t="s">
        <v>492</v>
      </c>
      <c r="C14" s="80"/>
      <c r="D14" s="81"/>
      <c r="E14" s="81"/>
      <c r="F14" s="81"/>
      <c r="G14" s="81">
        <v>3</v>
      </c>
      <c r="H14" s="81"/>
      <c r="I14" s="81"/>
      <c r="J14" s="81"/>
      <c r="K14" s="81"/>
      <c r="L14" s="81"/>
      <c r="M14" s="94">
        <v>3</v>
      </c>
    </row>
    <row r="15" spans="1:13" x14ac:dyDescent="0.25">
      <c r="A15" s="81">
        <v>11</v>
      </c>
      <c r="B15" t="s">
        <v>379</v>
      </c>
      <c r="C15" s="80">
        <v>1</v>
      </c>
      <c r="D15" s="81"/>
      <c r="E15" s="81"/>
      <c r="F15" s="81"/>
      <c r="G15" s="81"/>
      <c r="H15" s="81"/>
      <c r="I15" s="81"/>
      <c r="J15" s="81">
        <v>1</v>
      </c>
      <c r="K15" s="81"/>
      <c r="L15" s="81"/>
      <c r="M15" s="94">
        <v>2</v>
      </c>
    </row>
    <row r="16" spans="1:13" x14ac:dyDescent="0.25">
      <c r="A16" s="81">
        <v>12</v>
      </c>
      <c r="B16" t="s">
        <v>295</v>
      </c>
      <c r="C16" s="80">
        <v>1</v>
      </c>
      <c r="D16" s="81"/>
      <c r="E16" s="81"/>
      <c r="F16" s="81"/>
      <c r="G16" s="81"/>
      <c r="H16" s="81"/>
      <c r="I16" s="81"/>
      <c r="J16" s="81"/>
      <c r="K16" s="81">
        <v>1</v>
      </c>
      <c r="L16" s="81"/>
      <c r="M16" s="94">
        <v>2</v>
      </c>
    </row>
    <row r="17" spans="1:13" x14ac:dyDescent="0.25">
      <c r="A17" s="81">
        <v>13</v>
      </c>
      <c r="B17" t="s">
        <v>1198</v>
      </c>
      <c r="C17" s="80"/>
      <c r="D17" s="81"/>
      <c r="E17" s="81"/>
      <c r="F17" s="81"/>
      <c r="G17" s="81"/>
      <c r="H17" s="81">
        <v>2</v>
      </c>
      <c r="I17" s="81"/>
      <c r="J17" s="81"/>
      <c r="K17" s="81"/>
      <c r="L17" s="81"/>
      <c r="M17" s="94">
        <v>2</v>
      </c>
    </row>
    <row r="18" spans="1:13" x14ac:dyDescent="0.25">
      <c r="A18" s="81"/>
      <c r="B18" t="s">
        <v>1286</v>
      </c>
      <c r="C18" s="76">
        <v>221</v>
      </c>
      <c r="D18" s="76">
        <v>11</v>
      </c>
      <c r="E18" s="76">
        <v>240</v>
      </c>
      <c r="F18" s="76">
        <v>7</v>
      </c>
      <c r="G18" s="76">
        <v>20</v>
      </c>
      <c r="H18" s="76">
        <v>42</v>
      </c>
      <c r="I18" s="76">
        <v>6</v>
      </c>
      <c r="J18" s="76">
        <v>35</v>
      </c>
      <c r="K18" s="76">
        <v>46</v>
      </c>
      <c r="L18" s="76">
        <v>3</v>
      </c>
      <c r="M18" s="76">
        <v>631</v>
      </c>
    </row>
    <row r="21" spans="1:13" x14ac:dyDescent="0.25">
      <c r="C21" t="str">
        <f>C4</f>
        <v>Součet z Běžná zásuvka 1x16A
__ 230VAC 3kW</v>
      </c>
      <c r="D21" t="str">
        <f t="shared" ref="D21:L21" si="0">D4</f>
        <v>Součet z Mennekes 3x16A</v>
      </c>
      <c r="E21" t="str">
        <f t="shared" si="0"/>
        <v>Součet z Mennekes 3x32A</v>
      </c>
      <c r="F21" t="str">
        <f t="shared" si="0"/>
        <v>Součet z Mennekes 3x63A</v>
      </c>
      <c r="G21" t="str">
        <f t="shared" si="0"/>
        <v>Součet z CHAdeMO</v>
      </c>
      <c r="H21" t="str">
        <f t="shared" si="0"/>
        <v>Součet z CCS Combo + CHAdeMO</v>
      </c>
      <c r="I21" t="str">
        <f t="shared" si="0"/>
        <v>Součet z SUPERCHARGER</v>
      </c>
      <c r="J21" t="str">
        <f t="shared" si="0"/>
        <v>Součet z Pětikolík 3x16A</v>
      </c>
      <c r="K21" t="str">
        <f t="shared" si="0"/>
        <v>Součet z Pětikolík 3x32A</v>
      </c>
      <c r="L21" t="str">
        <f t="shared" si="0"/>
        <v>Součet z Pětikolík 3x63A</v>
      </c>
    </row>
    <row r="22" spans="1:13" x14ac:dyDescent="0.25">
      <c r="B22" t="s">
        <v>1295</v>
      </c>
      <c r="C22">
        <f t="shared" ref="C22:L22" si="1">C5</f>
        <v>119</v>
      </c>
      <c r="D22">
        <f t="shared" si="1"/>
        <v>6</v>
      </c>
      <c r="E22">
        <f t="shared" si="1"/>
        <v>21</v>
      </c>
      <c r="F22">
        <f t="shared" si="1"/>
        <v>0</v>
      </c>
      <c r="G22">
        <f t="shared" si="1"/>
        <v>7</v>
      </c>
      <c r="H22">
        <f t="shared" si="1"/>
        <v>1</v>
      </c>
      <c r="I22">
        <f t="shared" si="1"/>
        <v>0</v>
      </c>
      <c r="J22">
        <f t="shared" si="1"/>
        <v>29</v>
      </c>
      <c r="K22">
        <f t="shared" si="1"/>
        <v>41</v>
      </c>
      <c r="L22">
        <f t="shared" si="1"/>
        <v>2</v>
      </c>
    </row>
    <row r="23" spans="1:13" x14ac:dyDescent="0.25">
      <c r="B23" t="str">
        <f t="shared" ref="B23:B34" si="2">B6</f>
        <v>ČEZ</v>
      </c>
      <c r="C23">
        <f t="shared" ref="C23:L23" si="3">C6</f>
        <v>13</v>
      </c>
      <c r="D23">
        <f t="shared" si="3"/>
        <v>1</v>
      </c>
      <c r="E23">
        <f t="shared" si="3"/>
        <v>108</v>
      </c>
      <c r="F23">
        <f t="shared" si="3"/>
        <v>0</v>
      </c>
      <c r="G23">
        <f t="shared" si="3"/>
        <v>2</v>
      </c>
      <c r="H23">
        <f t="shared" si="3"/>
        <v>29</v>
      </c>
      <c r="I23">
        <f t="shared" si="3"/>
        <v>0</v>
      </c>
      <c r="J23">
        <f t="shared" si="3"/>
        <v>1</v>
      </c>
      <c r="K23">
        <f t="shared" si="3"/>
        <v>0</v>
      </c>
      <c r="L23">
        <f t="shared" si="3"/>
        <v>1</v>
      </c>
    </row>
    <row r="24" spans="1:13" x14ac:dyDescent="0.25">
      <c r="B24" t="str">
        <f t="shared" si="2"/>
        <v>PRE</v>
      </c>
      <c r="C24">
        <f t="shared" ref="C24:L24" si="4">C7</f>
        <v>43</v>
      </c>
      <c r="D24">
        <f t="shared" si="4"/>
        <v>0</v>
      </c>
      <c r="E24">
        <f t="shared" si="4"/>
        <v>43</v>
      </c>
      <c r="F24">
        <f t="shared" si="4"/>
        <v>1</v>
      </c>
      <c r="G24">
        <f t="shared" si="4"/>
        <v>0</v>
      </c>
      <c r="H24">
        <f t="shared" si="4"/>
        <v>1</v>
      </c>
      <c r="I24">
        <f t="shared" si="4"/>
        <v>0</v>
      </c>
      <c r="J24">
        <f t="shared" si="4"/>
        <v>0</v>
      </c>
      <c r="K24">
        <f t="shared" si="4"/>
        <v>0</v>
      </c>
      <c r="L24">
        <f t="shared" si="4"/>
        <v>0</v>
      </c>
    </row>
    <row r="25" spans="1:13" x14ac:dyDescent="0.25">
      <c r="B25" t="str">
        <f t="shared" si="2"/>
        <v>EVSELECT</v>
      </c>
      <c r="C25">
        <f t="shared" ref="C25:L25" si="5">C8</f>
        <v>28</v>
      </c>
      <c r="D25">
        <f t="shared" si="5"/>
        <v>1</v>
      </c>
      <c r="E25">
        <f t="shared" si="5"/>
        <v>16</v>
      </c>
      <c r="F25">
        <f t="shared" si="5"/>
        <v>2</v>
      </c>
      <c r="G25">
        <f t="shared" si="5"/>
        <v>4</v>
      </c>
      <c r="H25">
        <f t="shared" si="5"/>
        <v>3</v>
      </c>
      <c r="I25">
        <f t="shared" si="5"/>
        <v>0</v>
      </c>
      <c r="J25">
        <f t="shared" si="5"/>
        <v>3</v>
      </c>
      <c r="K25">
        <f t="shared" si="5"/>
        <v>0</v>
      </c>
      <c r="L25">
        <f t="shared" si="5"/>
        <v>0</v>
      </c>
    </row>
    <row r="26" spans="1:13" x14ac:dyDescent="0.25">
      <c r="B26" t="str">
        <f t="shared" si="2"/>
        <v>Tesla</v>
      </c>
      <c r="C26">
        <f t="shared" ref="C26:L26" si="6">C9</f>
        <v>0</v>
      </c>
      <c r="D26">
        <f t="shared" si="6"/>
        <v>2</v>
      </c>
      <c r="E26">
        <f t="shared" si="6"/>
        <v>20</v>
      </c>
      <c r="F26">
        <f t="shared" si="6"/>
        <v>0</v>
      </c>
      <c r="G26">
        <f t="shared" si="6"/>
        <v>0</v>
      </c>
      <c r="H26">
        <f t="shared" si="6"/>
        <v>0</v>
      </c>
      <c r="I26">
        <f t="shared" si="6"/>
        <v>6</v>
      </c>
      <c r="J26">
        <f t="shared" si="6"/>
        <v>0</v>
      </c>
      <c r="K26">
        <f t="shared" si="6"/>
        <v>0</v>
      </c>
      <c r="L26">
        <f t="shared" si="6"/>
        <v>0</v>
      </c>
    </row>
    <row r="27" spans="1:13" x14ac:dyDescent="0.25">
      <c r="B27" t="str">
        <f t="shared" si="2"/>
        <v>Polyfazer</v>
      </c>
      <c r="C27">
        <f t="shared" ref="C27:L27" si="7">C10</f>
        <v>6</v>
      </c>
      <c r="D27">
        <f t="shared" si="7"/>
        <v>0</v>
      </c>
      <c r="E27">
        <f t="shared" si="7"/>
        <v>20</v>
      </c>
      <c r="F27">
        <f t="shared" si="7"/>
        <v>0</v>
      </c>
      <c r="G27">
        <f t="shared" si="7"/>
        <v>0</v>
      </c>
      <c r="H27">
        <f t="shared" si="7"/>
        <v>0</v>
      </c>
      <c r="I27">
        <f t="shared" si="7"/>
        <v>0</v>
      </c>
      <c r="J27">
        <f t="shared" si="7"/>
        <v>0</v>
      </c>
      <c r="K27">
        <f t="shared" si="7"/>
        <v>1</v>
      </c>
      <c r="L27">
        <f t="shared" si="7"/>
        <v>0</v>
      </c>
    </row>
    <row r="28" spans="1:13" x14ac:dyDescent="0.25">
      <c r="B28" t="str">
        <f t="shared" si="2"/>
        <v>E.ON</v>
      </c>
      <c r="C28">
        <f t="shared" ref="C28:L28" si="8">C11</f>
        <v>5</v>
      </c>
      <c r="D28">
        <f t="shared" si="8"/>
        <v>1</v>
      </c>
      <c r="E28">
        <f t="shared" si="8"/>
        <v>4</v>
      </c>
      <c r="F28">
        <f t="shared" si="8"/>
        <v>4</v>
      </c>
      <c r="G28">
        <f t="shared" si="8"/>
        <v>2</v>
      </c>
      <c r="H28">
        <f t="shared" si="8"/>
        <v>4</v>
      </c>
      <c r="I28">
        <f t="shared" si="8"/>
        <v>0</v>
      </c>
      <c r="J28">
        <f t="shared" si="8"/>
        <v>0</v>
      </c>
      <c r="K28">
        <f t="shared" si="8"/>
        <v>2</v>
      </c>
      <c r="L28">
        <f t="shared" si="8"/>
        <v>0</v>
      </c>
    </row>
    <row r="29" spans="1:13" x14ac:dyDescent="0.25">
      <c r="B29" t="str">
        <f t="shared" si="2"/>
        <v>inChaNet</v>
      </c>
      <c r="C29">
        <f t="shared" ref="C29:L29" si="9">C12</f>
        <v>2</v>
      </c>
      <c r="D29">
        <f t="shared" si="9"/>
        <v>0</v>
      </c>
      <c r="E29">
        <f t="shared" si="9"/>
        <v>4</v>
      </c>
      <c r="F29">
        <f t="shared" si="9"/>
        <v>0</v>
      </c>
      <c r="G29">
        <f t="shared" si="9"/>
        <v>2</v>
      </c>
      <c r="H29">
        <f t="shared" si="9"/>
        <v>2</v>
      </c>
      <c r="I29">
        <f t="shared" si="9"/>
        <v>0</v>
      </c>
      <c r="J29">
        <f t="shared" si="9"/>
        <v>1</v>
      </c>
      <c r="K29">
        <f t="shared" si="9"/>
        <v>1</v>
      </c>
      <c r="L29">
        <f t="shared" si="9"/>
        <v>0</v>
      </c>
    </row>
    <row r="30" spans="1:13" x14ac:dyDescent="0.25">
      <c r="B30" t="str">
        <f t="shared" si="2"/>
        <v>Billa</v>
      </c>
      <c r="C30">
        <f t="shared" ref="C30:L30" si="10">C13</f>
        <v>3</v>
      </c>
      <c r="D30">
        <f t="shared" si="10"/>
        <v>0</v>
      </c>
      <c r="E30">
        <f t="shared" si="10"/>
        <v>4</v>
      </c>
      <c r="F30">
        <f t="shared" si="10"/>
        <v>0</v>
      </c>
      <c r="G30">
        <f t="shared" si="10"/>
        <v>0</v>
      </c>
      <c r="H30">
        <f t="shared" si="10"/>
        <v>0</v>
      </c>
      <c r="I30">
        <f t="shared" si="10"/>
        <v>0</v>
      </c>
      <c r="J30">
        <f t="shared" si="10"/>
        <v>0</v>
      </c>
      <c r="K30">
        <f t="shared" si="10"/>
        <v>0</v>
      </c>
      <c r="L30">
        <f t="shared" si="10"/>
        <v>0</v>
      </c>
    </row>
    <row r="31" spans="1:13" x14ac:dyDescent="0.25">
      <c r="B31" t="str">
        <f t="shared" si="2"/>
        <v>Nissan</v>
      </c>
      <c r="C31">
        <f t="shared" ref="C31:L31" si="11">C14</f>
        <v>0</v>
      </c>
      <c r="D31">
        <f t="shared" si="11"/>
        <v>0</v>
      </c>
      <c r="E31">
        <f t="shared" si="11"/>
        <v>0</v>
      </c>
      <c r="F31">
        <f t="shared" si="11"/>
        <v>0</v>
      </c>
      <c r="G31">
        <f t="shared" si="11"/>
        <v>3</v>
      </c>
      <c r="H31">
        <f t="shared" si="11"/>
        <v>0</v>
      </c>
      <c r="I31">
        <f t="shared" si="11"/>
        <v>0</v>
      </c>
      <c r="J31">
        <f t="shared" si="11"/>
        <v>0</v>
      </c>
      <c r="K31">
        <f t="shared" si="11"/>
        <v>0</v>
      </c>
      <c r="L31">
        <f t="shared" si="11"/>
        <v>0</v>
      </c>
    </row>
    <row r="32" spans="1:13" x14ac:dyDescent="0.25">
      <c r="B32" t="str">
        <f t="shared" si="2"/>
        <v>MICOS</v>
      </c>
      <c r="C32">
        <f t="shared" ref="C32:L32" si="12">C15</f>
        <v>1</v>
      </c>
      <c r="D32">
        <f t="shared" si="12"/>
        <v>0</v>
      </c>
      <c r="E32">
        <f t="shared" si="12"/>
        <v>0</v>
      </c>
      <c r="F32">
        <f t="shared" si="12"/>
        <v>0</v>
      </c>
      <c r="G32">
        <f t="shared" si="12"/>
        <v>0</v>
      </c>
      <c r="H32">
        <f t="shared" si="12"/>
        <v>0</v>
      </c>
      <c r="I32">
        <f t="shared" si="12"/>
        <v>0</v>
      </c>
      <c r="J32">
        <f t="shared" si="12"/>
        <v>1</v>
      </c>
      <c r="K32">
        <f t="shared" si="12"/>
        <v>0</v>
      </c>
      <c r="L32">
        <f t="shared" si="12"/>
        <v>0</v>
      </c>
    </row>
    <row r="33" spans="2:12" x14ac:dyDescent="0.25">
      <c r="B33" t="str">
        <f t="shared" si="2"/>
        <v xml:space="preserve">Elektromobil s.r.o. </v>
      </c>
      <c r="C33">
        <f t="shared" ref="C33:L33" si="13">C16</f>
        <v>1</v>
      </c>
      <c r="D33">
        <f t="shared" si="13"/>
        <v>0</v>
      </c>
      <c r="E33">
        <f t="shared" si="13"/>
        <v>0</v>
      </c>
      <c r="F33">
        <f t="shared" si="13"/>
        <v>0</v>
      </c>
      <c r="G33">
        <f t="shared" si="13"/>
        <v>0</v>
      </c>
      <c r="H33">
        <f t="shared" si="13"/>
        <v>0</v>
      </c>
      <c r="I33">
        <f t="shared" si="13"/>
        <v>0</v>
      </c>
      <c r="J33">
        <f t="shared" si="13"/>
        <v>0</v>
      </c>
      <c r="K33">
        <f t="shared" si="13"/>
        <v>1</v>
      </c>
      <c r="L33">
        <f t="shared" si="13"/>
        <v>0</v>
      </c>
    </row>
    <row r="34" spans="2:12" x14ac:dyDescent="0.25">
      <c r="B34" t="str">
        <f t="shared" si="2"/>
        <v>LUKY</v>
      </c>
      <c r="C34">
        <f t="shared" ref="C34:L34" si="14">C17</f>
        <v>0</v>
      </c>
      <c r="D34">
        <f t="shared" si="14"/>
        <v>0</v>
      </c>
      <c r="E34">
        <f t="shared" si="14"/>
        <v>0</v>
      </c>
      <c r="F34">
        <f t="shared" si="14"/>
        <v>0</v>
      </c>
      <c r="G34">
        <f t="shared" si="14"/>
        <v>0</v>
      </c>
      <c r="H34">
        <f t="shared" si="14"/>
        <v>2</v>
      </c>
      <c r="I34">
        <f t="shared" si="14"/>
        <v>0</v>
      </c>
      <c r="J34">
        <f t="shared" si="14"/>
        <v>0</v>
      </c>
      <c r="K34">
        <f t="shared" si="14"/>
        <v>0</v>
      </c>
      <c r="L34">
        <f t="shared" si="14"/>
        <v>0</v>
      </c>
    </row>
  </sheetData>
  <pageMargins left="0.7" right="0.7" top="0.78740157499999996" bottom="0.78740157499999996"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F26" sqref="F26"/>
    </sheetView>
  </sheetViews>
  <sheetFormatPr defaultRowHeight="13.2" x14ac:dyDescent="0.25"/>
  <cols>
    <col min="1" max="1" width="5.33203125" customWidth="1"/>
  </cols>
  <sheetData>
    <row r="1" spans="1:15" x14ac:dyDescent="0.25">
      <c r="A1" s="71"/>
      <c r="B1" s="71"/>
      <c r="C1" s="71"/>
      <c r="D1" s="71"/>
      <c r="E1" s="71"/>
      <c r="F1" s="71"/>
      <c r="G1" s="71"/>
      <c r="H1" s="71"/>
      <c r="I1" s="71"/>
      <c r="J1" s="71"/>
      <c r="K1" s="71"/>
      <c r="L1" s="71"/>
      <c r="M1" s="71"/>
      <c r="N1" s="71"/>
      <c r="O1" s="71"/>
    </row>
    <row r="2" spans="1:15" x14ac:dyDescent="0.25">
      <c r="A2" s="71"/>
      <c r="B2" s="71"/>
      <c r="C2" s="71"/>
      <c r="D2" s="71"/>
      <c r="E2" s="71"/>
      <c r="F2" s="71"/>
      <c r="G2" s="71"/>
      <c r="H2" s="71"/>
      <c r="I2" s="71"/>
      <c r="J2" s="71"/>
      <c r="K2" s="71"/>
      <c r="L2" s="71"/>
      <c r="M2" s="71"/>
      <c r="N2" s="71"/>
      <c r="O2" s="71"/>
    </row>
    <row r="3" spans="1:15" x14ac:dyDescent="0.25">
      <c r="A3" s="71"/>
      <c r="B3" s="71"/>
      <c r="C3" s="71"/>
      <c r="D3" s="71"/>
      <c r="E3" s="71"/>
      <c r="F3" s="71"/>
      <c r="G3" s="71"/>
      <c r="H3" s="71"/>
      <c r="I3" s="71"/>
      <c r="J3" s="71"/>
      <c r="K3" s="71"/>
      <c r="L3" s="71"/>
      <c r="M3" s="71"/>
      <c r="N3" s="71"/>
      <c r="O3" s="71"/>
    </row>
    <row r="4" spans="1:15" ht="54" customHeight="1" x14ac:dyDescent="0.25">
      <c r="A4" s="71"/>
      <c r="B4" s="95" t="str">
        <f>'Nabíjecí stanice ČR'!M2</f>
        <v>Běžná zásuvka 1x16A
__ 230VAC 3kW</v>
      </c>
      <c r="C4" s="95" t="str">
        <f>'Nabíjecí stanice ČR'!N2</f>
        <v>Mennekes 3x16A
__ 400VAC 11kW</v>
      </c>
      <c r="D4" s="95" t="str">
        <f>'Nabíjecí stanice ČR'!O2</f>
        <v>Mennekes 3x32A
__ 400VAC 22kW</v>
      </c>
      <c r="E4" s="95" t="str">
        <f>'Nabíjecí stanice ČR'!P2</f>
        <v>Mennekes 3x63A
__ 400VAC 43kW</v>
      </c>
      <c r="F4" s="95" t="str">
        <f>'Nabíjecí stanice ČR'!Q2</f>
        <v>CHAdeMO
__ 50kW DC</v>
      </c>
      <c r="G4" s="95" t="str">
        <f>'Nabíjecí stanice ČR'!R2</f>
        <v>CCS Combo + CHAdeMO
__  sdílené 50kW DC</v>
      </c>
      <c r="H4" s="95" t="str">
        <f>'Nabíjecí stanice ČR'!S2</f>
        <v>SUPERCHARGER
__ TESLA 130kW</v>
      </c>
      <c r="I4" s="95" t="str">
        <f>'Nabíjecí stanice ČR'!T2</f>
        <v>Pětikolík 3x16A
__ 400VAC 11kW</v>
      </c>
      <c r="J4" s="95" t="str">
        <f>'Nabíjecí stanice ČR'!U2</f>
        <v>Pětikolík 3x32A
__ 400VAC 22kW</v>
      </c>
      <c r="K4" s="95" t="str">
        <f>'Nabíjecí stanice ČR'!V2</f>
        <v>Pětikolík 3x63A
__ 400VAC 43kW</v>
      </c>
      <c r="L4" s="95"/>
      <c r="M4" s="71"/>
      <c r="N4" s="71"/>
      <c r="O4" s="71"/>
    </row>
    <row r="5" spans="1:15" x14ac:dyDescent="0.25">
      <c r="A5" s="71"/>
      <c r="B5" s="71">
        <f>'Nabíjecí stanice ČR'!M1</f>
        <v>221</v>
      </c>
      <c r="C5" s="71">
        <f>'Nabíjecí stanice ČR'!N1</f>
        <v>11</v>
      </c>
      <c r="D5" s="71">
        <f>'Nabíjecí stanice ČR'!O1</f>
        <v>240</v>
      </c>
      <c r="E5" s="71">
        <f>'Nabíjecí stanice ČR'!P1</f>
        <v>7</v>
      </c>
      <c r="F5" s="71">
        <f>'Nabíjecí stanice ČR'!Q1</f>
        <v>20</v>
      </c>
      <c r="G5" s="71">
        <f>'Nabíjecí stanice ČR'!R1</f>
        <v>42</v>
      </c>
      <c r="H5" s="71">
        <f>'Nabíjecí stanice ČR'!S1</f>
        <v>6</v>
      </c>
      <c r="I5" s="71">
        <f>'Nabíjecí stanice ČR'!T1</f>
        <v>35</v>
      </c>
      <c r="J5" s="71">
        <f>'Nabíjecí stanice ČR'!U1</f>
        <v>46</v>
      </c>
      <c r="K5" s="71">
        <f>'Nabíjecí stanice ČR'!V1</f>
        <v>3</v>
      </c>
      <c r="L5" s="71"/>
      <c r="M5" s="71"/>
      <c r="N5" s="71"/>
      <c r="O5" s="71"/>
    </row>
    <row r="6" spans="1:15" x14ac:dyDescent="0.25">
      <c r="A6" s="71"/>
      <c r="B6" s="71"/>
      <c r="C6" s="71"/>
      <c r="D6" s="71"/>
      <c r="E6" s="71"/>
      <c r="F6" s="71"/>
      <c r="G6" s="71"/>
      <c r="H6" s="71"/>
      <c r="I6" s="71"/>
      <c r="J6" s="71"/>
      <c r="K6" s="71"/>
      <c r="L6" s="71"/>
      <c r="M6" s="71"/>
      <c r="N6" s="71"/>
      <c r="O6" s="71"/>
    </row>
    <row r="7" spans="1:15" x14ac:dyDescent="0.25">
      <c r="A7" s="71"/>
      <c r="B7" s="71"/>
      <c r="C7" s="71"/>
      <c r="D7" s="71"/>
      <c r="E7" s="71"/>
      <c r="F7" s="71"/>
      <c r="G7" s="71"/>
      <c r="H7" s="71"/>
      <c r="I7" s="71"/>
      <c r="J7" s="71"/>
      <c r="K7" s="71"/>
      <c r="L7" s="71"/>
      <c r="M7" s="71"/>
      <c r="N7" s="71"/>
      <c r="O7" s="71"/>
    </row>
    <row r="8" spans="1:15" x14ac:dyDescent="0.25">
      <c r="A8" s="71"/>
      <c r="B8" s="71"/>
      <c r="C8" s="71"/>
      <c r="D8" s="71"/>
      <c r="E8" s="71"/>
      <c r="F8" s="71"/>
      <c r="G8" s="71"/>
      <c r="H8" s="71"/>
      <c r="I8" s="71"/>
      <c r="J8" s="71"/>
      <c r="K8" s="71"/>
      <c r="L8" s="71"/>
      <c r="M8" s="71"/>
      <c r="N8" s="71"/>
      <c r="O8" s="71"/>
    </row>
    <row r="9" spans="1:15" x14ac:dyDescent="0.25">
      <c r="A9" s="71"/>
      <c r="B9" s="71"/>
      <c r="C9" s="71"/>
      <c r="D9" s="71"/>
      <c r="E9" s="71"/>
      <c r="F9" s="71"/>
      <c r="G9" s="71"/>
      <c r="H9" s="71"/>
      <c r="I9" s="71"/>
      <c r="J9" s="71"/>
      <c r="K9" s="71"/>
      <c r="L9" s="71"/>
      <c r="M9" s="71"/>
      <c r="N9" s="71"/>
      <c r="O9" s="71"/>
    </row>
    <row r="10" spans="1:15" x14ac:dyDescent="0.25">
      <c r="A10" s="71"/>
      <c r="B10" s="71"/>
      <c r="C10" s="71"/>
      <c r="D10" s="71"/>
      <c r="E10" s="71"/>
      <c r="F10" s="71"/>
      <c r="G10" s="71"/>
      <c r="H10" s="71"/>
      <c r="I10" s="71"/>
      <c r="J10" s="71"/>
      <c r="K10" s="71"/>
      <c r="L10" s="71"/>
      <c r="M10" s="71"/>
      <c r="N10" s="71"/>
      <c r="O10" s="71"/>
    </row>
    <row r="11" spans="1:15" x14ac:dyDescent="0.25">
      <c r="A11" s="71"/>
      <c r="B11" s="71"/>
      <c r="C11" s="71"/>
      <c r="D11" s="71"/>
      <c r="E11" s="71"/>
      <c r="F11" s="71"/>
      <c r="G11" s="71"/>
      <c r="H11" s="71"/>
      <c r="I11" s="71"/>
      <c r="J11" s="71"/>
      <c r="K11" s="71"/>
      <c r="L11" s="71"/>
      <c r="M11" s="71"/>
      <c r="N11" s="71"/>
      <c r="O11" s="71"/>
    </row>
    <row r="12" spans="1:15" x14ac:dyDescent="0.25">
      <c r="A12" s="71"/>
      <c r="B12" s="71"/>
      <c r="C12" s="71"/>
      <c r="D12" s="71"/>
      <c r="E12" s="71"/>
      <c r="F12" s="71"/>
      <c r="G12" s="71"/>
      <c r="H12" s="71"/>
      <c r="I12" s="71"/>
      <c r="J12" s="71"/>
      <c r="K12" s="71"/>
      <c r="L12" s="71"/>
      <c r="M12" s="71"/>
      <c r="N12" s="71"/>
      <c r="O12" s="71"/>
    </row>
    <row r="13" spans="1:15" x14ac:dyDescent="0.25">
      <c r="A13" s="71"/>
      <c r="B13" s="71"/>
      <c r="C13" s="71"/>
      <c r="D13" s="71"/>
      <c r="E13" s="71"/>
      <c r="F13" s="71"/>
      <c r="G13" s="71"/>
      <c r="H13" s="71"/>
      <c r="I13" s="71"/>
      <c r="J13" s="71"/>
      <c r="K13" s="71"/>
      <c r="L13" s="71"/>
      <c r="M13" s="71"/>
      <c r="N13" s="71"/>
      <c r="O13" s="71"/>
    </row>
    <row r="14" spans="1:15" x14ac:dyDescent="0.25">
      <c r="A14" s="71"/>
      <c r="B14" s="71"/>
      <c r="C14" s="71"/>
      <c r="D14" s="71"/>
      <c r="E14" s="71"/>
      <c r="F14" s="71"/>
      <c r="G14" s="71"/>
      <c r="H14" s="71"/>
      <c r="I14" s="71"/>
      <c r="J14" s="71"/>
      <c r="K14" s="71"/>
      <c r="L14" s="71"/>
      <c r="M14" s="71"/>
      <c r="N14" s="71"/>
      <c r="O14" s="71"/>
    </row>
    <row r="15" spans="1:15" x14ac:dyDescent="0.25">
      <c r="A15" s="71"/>
      <c r="B15" s="71"/>
      <c r="C15" s="71"/>
      <c r="D15" s="71"/>
      <c r="E15" s="71"/>
      <c r="F15" s="71"/>
      <c r="G15" s="71"/>
      <c r="H15" s="71"/>
      <c r="I15" s="71"/>
      <c r="J15" s="71"/>
      <c r="K15" s="71"/>
      <c r="L15" s="71"/>
      <c r="M15" s="71"/>
      <c r="N15" s="71"/>
      <c r="O15" s="71"/>
    </row>
    <row r="16" spans="1:15" x14ac:dyDescent="0.25">
      <c r="A16" s="71"/>
      <c r="B16" s="71"/>
      <c r="C16" s="71"/>
      <c r="D16" s="71"/>
      <c r="E16" s="71"/>
      <c r="F16" s="71"/>
      <c r="G16" s="71"/>
      <c r="H16" s="71"/>
      <c r="I16" s="71"/>
      <c r="J16" s="71"/>
      <c r="K16" s="71"/>
      <c r="L16" s="71"/>
      <c r="M16" s="71"/>
      <c r="N16" s="71"/>
      <c r="O16" s="71"/>
    </row>
    <row r="17" spans="1:15" x14ac:dyDescent="0.25">
      <c r="A17" s="71"/>
      <c r="B17" s="71"/>
      <c r="C17" s="71"/>
      <c r="D17" s="71"/>
      <c r="E17" s="71"/>
      <c r="F17" s="71"/>
      <c r="G17" s="71"/>
      <c r="H17" s="71"/>
      <c r="I17" s="71"/>
      <c r="J17" s="71"/>
      <c r="K17" s="71"/>
      <c r="L17" s="71"/>
      <c r="M17" s="71"/>
      <c r="N17" s="71"/>
      <c r="O17" s="71"/>
    </row>
    <row r="18" spans="1:15" x14ac:dyDescent="0.25">
      <c r="A18" s="71"/>
      <c r="B18" s="71"/>
      <c r="C18" s="71"/>
      <c r="D18" s="71"/>
      <c r="E18" s="71"/>
      <c r="F18" s="71"/>
      <c r="G18" s="71"/>
      <c r="H18" s="71"/>
      <c r="I18" s="71"/>
      <c r="J18" s="71"/>
      <c r="K18" s="71"/>
      <c r="L18" s="71"/>
      <c r="M18" s="71"/>
      <c r="N18" s="71"/>
      <c r="O18" s="71"/>
    </row>
    <row r="19" spans="1:15" x14ac:dyDescent="0.25">
      <c r="A19" s="71"/>
      <c r="B19" s="71"/>
      <c r="C19" s="71"/>
      <c r="D19" s="71"/>
      <c r="E19" s="71"/>
      <c r="F19" s="71"/>
      <c r="G19" s="71"/>
      <c r="H19" s="71"/>
      <c r="I19" s="71"/>
      <c r="J19" s="71"/>
      <c r="K19" s="71"/>
      <c r="L19" s="71"/>
      <c r="M19" s="71"/>
      <c r="N19" s="71"/>
      <c r="O19" s="71"/>
    </row>
    <row r="20" spans="1:15" x14ac:dyDescent="0.25">
      <c r="A20" s="71"/>
      <c r="B20" s="71"/>
      <c r="C20" s="71"/>
      <c r="D20" s="71"/>
      <c r="E20" s="71"/>
      <c r="F20" s="71"/>
      <c r="G20" s="71"/>
      <c r="H20" s="71"/>
      <c r="I20" s="71"/>
      <c r="J20" s="71"/>
      <c r="K20" s="71"/>
      <c r="L20" s="71"/>
      <c r="M20" s="71"/>
      <c r="N20" s="71"/>
      <c r="O20" s="71"/>
    </row>
    <row r="21" spans="1:15" x14ac:dyDescent="0.25">
      <c r="A21" s="71"/>
      <c r="B21" s="71"/>
      <c r="C21" s="71"/>
      <c r="D21" s="71"/>
      <c r="E21" s="71"/>
      <c r="F21" s="71"/>
      <c r="G21" s="71"/>
      <c r="H21" s="71"/>
      <c r="I21" s="71"/>
      <c r="J21" s="71"/>
      <c r="K21" s="71"/>
      <c r="L21" s="71"/>
      <c r="M21" s="71"/>
      <c r="N21" s="71"/>
      <c r="O21" s="71"/>
    </row>
    <row r="22" spans="1:15" x14ac:dyDescent="0.25">
      <c r="A22" s="71"/>
      <c r="B22" s="71"/>
      <c r="C22" s="71"/>
      <c r="D22" s="71"/>
      <c r="E22" s="71"/>
      <c r="F22" s="71"/>
      <c r="G22" s="71"/>
      <c r="H22" s="71"/>
      <c r="I22" s="71"/>
      <c r="J22" s="71"/>
      <c r="K22" s="71"/>
      <c r="L22" s="71"/>
      <c r="M22" s="71"/>
      <c r="N22" s="71"/>
      <c r="O22" s="71"/>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Nabíjecí stanice ČR</vt:lpstr>
      <vt:lpstr>Pořadí sektorů</vt:lpstr>
      <vt:lpstr>Pořadí operátorů</vt:lpstr>
      <vt:lpstr>Pořadí zásuvek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Radovan</cp:lastModifiedBy>
  <dcterms:created xsi:type="dcterms:W3CDTF">1997-01-24T11:07:25Z</dcterms:created>
  <dcterms:modified xsi:type="dcterms:W3CDTF">2018-07-19T22:01:51Z</dcterms:modified>
</cp:coreProperties>
</file>